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8800" windowHeight="17480" tabRatio="500"/>
  </bookViews>
  <sheets>
    <sheet name="Summary of all data 13-16" sheetId="6" r:id="rId1"/>
    <sheet name="All data 13-16" sheetId="4" r:id="rId2"/>
    <sheet name="13-14" sheetId="1" r:id="rId3"/>
    <sheet name="14-15" sheetId="2" r:id="rId4"/>
    <sheet name="15-16" sheetId="3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013" i="4" l="1"/>
  <c r="Q1001" i="4"/>
  <c r="Q964" i="4"/>
  <c r="Q928" i="4"/>
  <c r="Q901" i="4"/>
  <c r="Q862" i="4"/>
  <c r="Q797" i="4"/>
  <c r="Q605" i="4"/>
  <c r="Q412" i="4"/>
  <c r="Q273" i="4"/>
  <c r="Q184" i="4"/>
  <c r="Q115" i="4"/>
  <c r="P108" i="4"/>
  <c r="Q35" i="4"/>
  <c r="Q4" i="4"/>
  <c r="P1013" i="4"/>
  <c r="P1011" i="4"/>
  <c r="P1007" i="4"/>
  <c r="P1004" i="4"/>
  <c r="P1002" i="4"/>
  <c r="P1001" i="4"/>
  <c r="P1000" i="4"/>
  <c r="P999" i="4"/>
  <c r="P998" i="4"/>
  <c r="P994" i="4"/>
  <c r="P993" i="4"/>
  <c r="P990" i="4"/>
  <c r="P986" i="4"/>
  <c r="P985" i="4"/>
  <c r="P983" i="4"/>
  <c r="P980" i="4"/>
  <c r="P978" i="4"/>
  <c r="P976" i="4"/>
  <c r="P974" i="4"/>
  <c r="P973" i="4"/>
  <c r="P971" i="4"/>
  <c r="P969" i="4"/>
  <c r="P967" i="4"/>
  <c r="P965" i="4"/>
  <c r="P964" i="4"/>
  <c r="P963" i="4"/>
  <c r="P961" i="4"/>
  <c r="P959" i="4"/>
  <c r="P956" i="4"/>
  <c r="P955" i="4"/>
  <c r="P949" i="4"/>
  <c r="P946" i="4"/>
  <c r="P941" i="4"/>
  <c r="P938" i="4"/>
  <c r="P937" i="4"/>
  <c r="P936" i="4"/>
  <c r="P932" i="4"/>
  <c r="P931" i="4"/>
  <c r="P930" i="4"/>
  <c r="P929" i="4"/>
  <c r="P928" i="4"/>
  <c r="P926" i="4"/>
  <c r="P924" i="4"/>
  <c r="P918" i="4"/>
  <c r="P917" i="4"/>
  <c r="P916" i="4"/>
  <c r="P915" i="4"/>
  <c r="P914" i="4"/>
  <c r="P913" i="4"/>
  <c r="P911" i="4"/>
  <c r="P910" i="4"/>
  <c r="P907" i="4"/>
  <c r="P905" i="4"/>
  <c r="P903" i="4"/>
  <c r="P902" i="4"/>
  <c r="P901" i="4"/>
  <c r="P900" i="4"/>
  <c r="P899" i="4"/>
  <c r="P896" i="4"/>
  <c r="P895" i="4"/>
  <c r="P894" i="4"/>
  <c r="P893" i="4"/>
  <c r="P890" i="4"/>
  <c r="P888" i="4"/>
  <c r="P887" i="4"/>
  <c r="P886" i="4"/>
  <c r="P885" i="4"/>
  <c r="P884" i="4"/>
  <c r="P883" i="4"/>
  <c r="P882" i="4"/>
  <c r="P877" i="4"/>
  <c r="P876" i="4"/>
  <c r="P874" i="4"/>
  <c r="P872" i="4"/>
  <c r="P869" i="4"/>
  <c r="P867" i="4"/>
  <c r="P864" i="4"/>
  <c r="P862" i="4"/>
  <c r="P858" i="4"/>
  <c r="P855" i="4"/>
  <c r="P848" i="4"/>
  <c r="P847" i="4"/>
  <c r="P844" i="4"/>
  <c r="P843" i="4"/>
  <c r="P840" i="4"/>
  <c r="P838" i="4"/>
  <c r="P837" i="4"/>
  <c r="P834" i="4"/>
  <c r="P828" i="4"/>
  <c r="P827" i="4"/>
  <c r="P826" i="4"/>
  <c r="P825" i="4"/>
  <c r="P823" i="4"/>
  <c r="P820" i="4"/>
  <c r="P818" i="4"/>
  <c r="P816" i="4"/>
  <c r="P815" i="4"/>
  <c r="P812" i="4"/>
  <c r="P808" i="4"/>
  <c r="P806" i="4"/>
  <c r="P805" i="4"/>
  <c r="P803" i="4"/>
  <c r="P802" i="4"/>
  <c r="P801" i="4"/>
  <c r="P799" i="4"/>
  <c r="P798" i="4"/>
  <c r="P795" i="4"/>
  <c r="P794" i="4"/>
  <c r="P793" i="4"/>
  <c r="P792" i="4"/>
  <c r="P789" i="4"/>
  <c r="P787" i="4"/>
  <c r="P786" i="4"/>
  <c r="P784" i="4"/>
  <c r="P780" i="4"/>
  <c r="P779" i="4"/>
  <c r="P777" i="4"/>
  <c r="P776" i="4"/>
  <c r="P775" i="4"/>
  <c r="P774" i="4"/>
  <c r="P772" i="4"/>
  <c r="P770" i="4"/>
  <c r="P767" i="4"/>
  <c r="P766" i="4"/>
  <c r="P765" i="4"/>
  <c r="P764" i="4"/>
  <c r="P761" i="4"/>
  <c r="P760" i="4"/>
  <c r="P759" i="4"/>
  <c r="P758" i="4"/>
  <c r="P756" i="4"/>
  <c r="P752" i="4"/>
  <c r="P751" i="4"/>
  <c r="P750" i="4"/>
  <c r="P748" i="4"/>
  <c r="P747" i="4"/>
  <c r="P745" i="4"/>
  <c r="P741" i="4"/>
  <c r="P740" i="4"/>
  <c r="P739" i="4"/>
  <c r="P736" i="4"/>
  <c r="P735" i="4"/>
  <c r="P734" i="4"/>
  <c r="P733" i="4"/>
  <c r="P732" i="4"/>
  <c r="P731" i="4"/>
  <c r="P730" i="4"/>
  <c r="P729" i="4"/>
  <c r="P726" i="4"/>
  <c r="P725" i="4"/>
  <c r="P722" i="4"/>
  <c r="P720" i="4"/>
  <c r="P719" i="4"/>
  <c r="P717" i="4"/>
  <c r="P716" i="4"/>
  <c r="P715" i="4"/>
  <c r="P712" i="4"/>
  <c r="P711" i="4"/>
  <c r="P710" i="4"/>
  <c r="P709" i="4"/>
  <c r="P707" i="4"/>
  <c r="P706" i="4"/>
  <c r="P704" i="4"/>
  <c r="P703" i="4"/>
  <c r="P702" i="4"/>
  <c r="P700" i="4"/>
  <c r="P699" i="4"/>
  <c r="P691" i="4"/>
  <c r="P690" i="4"/>
  <c r="P689" i="4"/>
  <c r="P688" i="4"/>
  <c r="P687" i="4"/>
  <c r="P682" i="4"/>
  <c r="P681" i="4"/>
  <c r="P675" i="4"/>
  <c r="P672" i="4"/>
  <c r="P669" i="4"/>
  <c r="P668" i="4"/>
  <c r="P666" i="4"/>
  <c r="P664" i="4"/>
  <c r="P660" i="4"/>
  <c r="P659" i="4"/>
  <c r="P658" i="4"/>
  <c r="P657" i="4"/>
  <c r="P655" i="4"/>
  <c r="P654" i="4"/>
  <c r="P653" i="4"/>
  <c r="P652" i="4"/>
  <c r="P649" i="4"/>
  <c r="P646" i="4"/>
  <c r="P645" i="4"/>
  <c r="P642" i="4"/>
  <c r="P639" i="4"/>
  <c r="P636" i="4"/>
  <c r="P635" i="4"/>
  <c r="P634" i="4"/>
  <c r="P633" i="4"/>
  <c r="P632" i="4"/>
  <c r="P631" i="4"/>
  <c r="P630" i="4"/>
  <c r="P629" i="4"/>
  <c r="P627" i="4"/>
  <c r="P625" i="4"/>
  <c r="P624" i="4"/>
  <c r="P623" i="4"/>
  <c r="P622" i="4"/>
  <c r="P621" i="4"/>
  <c r="P620" i="4"/>
  <c r="P619" i="4"/>
  <c r="P618" i="4"/>
  <c r="P617" i="4"/>
  <c r="P616" i="4"/>
  <c r="P612" i="4"/>
  <c r="P610" i="4"/>
  <c r="P609" i="4"/>
  <c r="P606" i="4"/>
  <c r="P605" i="4"/>
  <c r="P602" i="4"/>
  <c r="P601" i="4"/>
  <c r="P597" i="4"/>
  <c r="P596" i="4"/>
  <c r="P595" i="4"/>
  <c r="P593" i="4"/>
  <c r="P592" i="4"/>
  <c r="P589" i="4"/>
  <c r="P588" i="4"/>
  <c r="P587" i="4"/>
  <c r="P586" i="4"/>
  <c r="P584" i="4"/>
  <c r="P583" i="4"/>
  <c r="P578" i="4"/>
  <c r="P577" i="4"/>
  <c r="P575" i="4"/>
  <c r="P574" i="4"/>
  <c r="P573" i="4"/>
  <c r="P571" i="4"/>
  <c r="P570" i="4"/>
  <c r="P568" i="4"/>
  <c r="P567" i="4"/>
  <c r="P564" i="4"/>
  <c r="P561" i="4"/>
  <c r="P559" i="4"/>
  <c r="P558" i="4"/>
  <c r="P556" i="4"/>
  <c r="P552" i="4"/>
  <c r="P551" i="4"/>
  <c r="P549" i="4"/>
  <c r="P546" i="4"/>
  <c r="P544" i="4"/>
  <c r="P543" i="4"/>
  <c r="P542" i="4"/>
  <c r="P541" i="4"/>
  <c r="P540" i="4"/>
  <c r="P538" i="4"/>
  <c r="P537" i="4"/>
  <c r="P536" i="4"/>
  <c r="P532" i="4"/>
  <c r="P531" i="4"/>
  <c r="P530" i="4"/>
  <c r="P529" i="4"/>
  <c r="P528" i="4"/>
  <c r="P527" i="4"/>
  <c r="P525" i="4"/>
  <c r="P521" i="4"/>
  <c r="P520" i="4"/>
  <c r="P519" i="4"/>
  <c r="P518" i="4"/>
  <c r="P515" i="4"/>
  <c r="P514" i="4"/>
  <c r="P512" i="4"/>
  <c r="P511" i="4"/>
  <c r="P509" i="4"/>
  <c r="P507" i="4"/>
  <c r="P506" i="4"/>
  <c r="P504" i="4"/>
  <c r="P502" i="4"/>
  <c r="P501" i="4"/>
  <c r="P499" i="4"/>
  <c r="P498" i="4"/>
  <c r="P497" i="4"/>
  <c r="P495" i="4"/>
  <c r="P494" i="4"/>
  <c r="P492" i="4"/>
  <c r="P490" i="4"/>
  <c r="P489" i="4"/>
  <c r="P488" i="4"/>
  <c r="P486" i="4"/>
  <c r="P483" i="4"/>
  <c r="P482" i="4"/>
  <c r="P481" i="4"/>
  <c r="P480" i="4"/>
  <c r="P477" i="4"/>
  <c r="P474" i="4"/>
  <c r="P473" i="4"/>
  <c r="P471" i="4"/>
  <c r="P470" i="4"/>
  <c r="P468" i="4"/>
  <c r="P464" i="4"/>
  <c r="P461" i="4"/>
  <c r="P460" i="4"/>
  <c r="P458" i="4"/>
  <c r="P457" i="4"/>
  <c r="P454" i="4"/>
  <c r="P451" i="4"/>
  <c r="P450" i="4"/>
  <c r="P448" i="4"/>
  <c r="P447" i="4"/>
  <c r="P445" i="4"/>
  <c r="P444" i="4"/>
  <c r="P443" i="4"/>
  <c r="P442" i="4"/>
  <c r="P441" i="4"/>
  <c r="P439" i="4"/>
  <c r="P437" i="4"/>
  <c r="P436" i="4"/>
  <c r="P435" i="4"/>
  <c r="P434" i="4"/>
  <c r="P433" i="4"/>
  <c r="P431" i="4"/>
  <c r="P430" i="4"/>
  <c r="P429" i="4"/>
  <c r="P428" i="4"/>
  <c r="P424" i="4"/>
  <c r="P421" i="4"/>
  <c r="P420" i="4"/>
  <c r="P418" i="4"/>
  <c r="P415" i="4"/>
  <c r="P413" i="4"/>
  <c r="P412" i="4"/>
  <c r="P411" i="4"/>
  <c r="P410" i="4"/>
  <c r="P409" i="4"/>
  <c r="P408" i="4"/>
  <c r="P404" i="4"/>
  <c r="P402" i="4"/>
  <c r="P401" i="4"/>
  <c r="P399" i="4"/>
  <c r="P397" i="4"/>
  <c r="P396" i="4"/>
  <c r="P394" i="4"/>
  <c r="P392" i="4"/>
  <c r="P390" i="4"/>
  <c r="P388" i="4"/>
  <c r="P386" i="4"/>
  <c r="P384" i="4"/>
  <c r="P383" i="4"/>
  <c r="P381" i="4"/>
  <c r="P379" i="4"/>
  <c r="P378" i="4"/>
  <c r="P377" i="4"/>
  <c r="P374" i="4"/>
  <c r="P373" i="4"/>
  <c r="P372" i="4"/>
  <c r="P371" i="4"/>
  <c r="P366" i="4"/>
  <c r="P364" i="4"/>
  <c r="P361" i="4"/>
  <c r="P360" i="4"/>
  <c r="P359" i="4"/>
  <c r="P357" i="4"/>
  <c r="P356" i="4"/>
  <c r="P355" i="4"/>
  <c r="P353" i="4"/>
  <c r="P351" i="4"/>
  <c r="P349" i="4"/>
  <c r="P348" i="4"/>
  <c r="P347" i="4"/>
  <c r="P346" i="4"/>
  <c r="P345" i="4"/>
  <c r="P342" i="4"/>
  <c r="P341" i="4"/>
  <c r="P340" i="4"/>
  <c r="P338" i="4"/>
  <c r="P336" i="4"/>
  <c r="P334" i="4"/>
  <c r="P333" i="4"/>
  <c r="P331" i="4"/>
  <c r="P325" i="4"/>
  <c r="P322" i="4"/>
  <c r="P321" i="4"/>
  <c r="P320" i="4"/>
  <c r="P319" i="4"/>
  <c r="P317" i="4"/>
  <c r="P315" i="4"/>
  <c r="P314" i="4"/>
  <c r="P310" i="4"/>
  <c r="P309" i="4"/>
  <c r="P308" i="4"/>
  <c r="P307" i="4"/>
  <c r="P306" i="4"/>
  <c r="P297" i="4"/>
  <c r="P295" i="4"/>
  <c r="P294" i="4"/>
  <c r="P292" i="4"/>
  <c r="P291" i="4"/>
  <c r="P288" i="4"/>
  <c r="P286" i="4"/>
  <c r="P285" i="4"/>
  <c r="P284" i="4"/>
  <c r="P283" i="4"/>
  <c r="P282" i="4"/>
  <c r="P278" i="4"/>
  <c r="P275" i="4"/>
  <c r="P273" i="4"/>
  <c r="P272" i="4"/>
  <c r="P271" i="4"/>
  <c r="P270" i="4"/>
  <c r="P269" i="4"/>
  <c r="P268" i="4"/>
  <c r="P267" i="4"/>
  <c r="P265" i="4"/>
  <c r="P260" i="4"/>
  <c r="P258" i="4"/>
  <c r="P256" i="4"/>
  <c r="P254" i="4"/>
  <c r="P253" i="4"/>
  <c r="P252" i="4"/>
  <c r="P250" i="4"/>
  <c r="P249" i="4"/>
  <c r="P245" i="4"/>
  <c r="P241" i="4"/>
  <c r="P240" i="4"/>
  <c r="P239" i="4"/>
  <c r="P238" i="4"/>
  <c r="P237" i="4"/>
  <c r="P236" i="4"/>
  <c r="P235" i="4"/>
  <c r="P232" i="4"/>
  <c r="P230" i="4"/>
  <c r="P229" i="4"/>
  <c r="P227" i="4"/>
  <c r="P221" i="4"/>
  <c r="P220" i="4"/>
  <c r="P219" i="4"/>
  <c r="P218" i="4"/>
  <c r="P216" i="4"/>
  <c r="P214" i="4"/>
  <c r="P213" i="4"/>
  <c r="P212" i="4"/>
  <c r="P210" i="4"/>
  <c r="P209" i="4"/>
  <c r="P207" i="4"/>
  <c r="P205" i="4"/>
  <c r="P202" i="4"/>
  <c r="P200" i="4"/>
  <c r="P198" i="4"/>
  <c r="P195" i="4"/>
  <c r="P194" i="4"/>
  <c r="P193" i="4"/>
  <c r="P190" i="4"/>
  <c r="P189" i="4"/>
  <c r="P188" i="4"/>
  <c r="P186" i="4"/>
  <c r="P185" i="4"/>
  <c r="P184" i="4"/>
  <c r="P183" i="4"/>
  <c r="P182" i="4"/>
  <c r="P181" i="4"/>
  <c r="P179" i="4"/>
  <c r="P177" i="4"/>
  <c r="P176" i="4"/>
  <c r="P174" i="4"/>
  <c r="P173" i="4"/>
  <c r="P171" i="4"/>
  <c r="P170" i="4"/>
  <c r="P168" i="4"/>
  <c r="P167" i="4"/>
  <c r="P165" i="4"/>
  <c r="P158" i="4"/>
  <c r="P155" i="4"/>
  <c r="P153" i="4"/>
  <c r="P152" i="4"/>
  <c r="P151" i="4"/>
  <c r="P150" i="4"/>
  <c r="P149" i="4"/>
  <c r="P147" i="4"/>
  <c r="P146" i="4"/>
  <c r="P145" i="4"/>
  <c r="P142" i="4"/>
  <c r="P141" i="4"/>
  <c r="P135" i="4"/>
  <c r="P134" i="4"/>
  <c r="P132" i="4"/>
  <c r="P131" i="4"/>
  <c r="P129" i="4"/>
  <c r="P126" i="4"/>
  <c r="P125" i="4"/>
  <c r="P124" i="4"/>
  <c r="P123" i="4"/>
  <c r="P121" i="4"/>
  <c r="P120" i="4"/>
  <c r="P119" i="4"/>
  <c r="P115" i="4"/>
  <c r="P114" i="4"/>
  <c r="P111" i="4"/>
  <c r="P110" i="4"/>
  <c r="P107" i="4"/>
  <c r="P106" i="4"/>
  <c r="P102" i="4"/>
  <c r="P96" i="4"/>
  <c r="P95" i="4"/>
  <c r="P94" i="4"/>
  <c r="P93" i="4"/>
  <c r="P90" i="4"/>
  <c r="P89" i="4"/>
  <c r="P87" i="4"/>
  <c r="P86" i="4"/>
  <c r="P85" i="4"/>
  <c r="P83" i="4"/>
  <c r="P82" i="4"/>
  <c r="P84" i="4"/>
  <c r="P81" i="4"/>
  <c r="P80" i="4"/>
  <c r="P79" i="4"/>
  <c r="P77" i="4"/>
  <c r="P74" i="4"/>
  <c r="P72" i="4"/>
  <c r="P70" i="4"/>
  <c r="P69" i="4"/>
  <c r="P68" i="4"/>
  <c r="P66" i="4"/>
  <c r="P64" i="4"/>
  <c r="P63" i="4"/>
  <c r="P62" i="4"/>
  <c r="P59" i="4"/>
  <c r="P57" i="4"/>
  <c r="P56" i="4"/>
  <c r="P55" i="4"/>
  <c r="P50" i="4"/>
  <c r="P48" i="4"/>
  <c r="P45" i="4"/>
  <c r="P42" i="4"/>
  <c r="P41" i="4"/>
  <c r="P40" i="4"/>
  <c r="P39" i="4"/>
  <c r="P35" i="4"/>
  <c r="P34" i="4"/>
  <c r="P33" i="4"/>
  <c r="P32" i="4"/>
  <c r="P30" i="4"/>
  <c r="P28" i="4"/>
  <c r="P27" i="4"/>
  <c r="P24" i="4"/>
  <c r="P23" i="4"/>
  <c r="P22" i="4"/>
  <c r="P19" i="4"/>
  <c r="P18" i="4"/>
  <c r="P17" i="4"/>
  <c r="P15" i="4"/>
  <c r="P13" i="4"/>
  <c r="P11" i="4"/>
  <c r="P10" i="4"/>
  <c r="P9" i="4"/>
  <c r="P5" i="4"/>
  <c r="P4" i="4"/>
  <c r="P3" i="4"/>
  <c r="P1012" i="4"/>
  <c r="P1010" i="4"/>
  <c r="P1009" i="4"/>
  <c r="P1008" i="4"/>
  <c r="P1006" i="4"/>
  <c r="P1005" i="4"/>
  <c r="P1003" i="4"/>
  <c r="P997" i="4"/>
  <c r="P996" i="4"/>
  <c r="P995" i="4"/>
  <c r="P992" i="4"/>
  <c r="P991" i="4"/>
  <c r="P989" i="4"/>
  <c r="P988" i="4"/>
  <c r="P987" i="4"/>
  <c r="P984" i="4"/>
  <c r="P982" i="4"/>
  <c r="P981" i="4"/>
  <c r="P979" i="4"/>
  <c r="P977" i="4"/>
  <c r="P975" i="4"/>
  <c r="P972" i="4"/>
  <c r="P970" i="4"/>
  <c r="P968" i="4"/>
  <c r="P966" i="4"/>
  <c r="P962" i="4"/>
  <c r="P960" i="4"/>
  <c r="P958" i="4"/>
  <c r="P957" i="4"/>
  <c r="P954" i="4"/>
  <c r="P953" i="4"/>
  <c r="P952" i="4"/>
  <c r="P951" i="4"/>
  <c r="P950" i="4"/>
  <c r="P948" i="4"/>
  <c r="P947" i="4"/>
  <c r="P945" i="4"/>
  <c r="P944" i="4"/>
  <c r="P943" i="4"/>
  <c r="P942" i="4"/>
  <c r="P940" i="4"/>
  <c r="P939" i="4"/>
  <c r="P935" i="4"/>
  <c r="P934" i="4"/>
  <c r="P933" i="4"/>
  <c r="P927" i="4"/>
  <c r="P925" i="4"/>
  <c r="P923" i="4"/>
  <c r="P922" i="4"/>
  <c r="P921" i="4"/>
  <c r="P920" i="4"/>
  <c r="P919" i="4"/>
  <c r="P912" i="4"/>
  <c r="P909" i="4"/>
  <c r="P908" i="4"/>
  <c r="P906" i="4"/>
  <c r="P904" i="4"/>
  <c r="P898" i="4"/>
  <c r="P897" i="4"/>
  <c r="P892" i="4"/>
  <c r="P891" i="4"/>
  <c r="P889" i="4"/>
  <c r="P881" i="4"/>
  <c r="P880" i="4"/>
  <c r="P879" i="4"/>
  <c r="P878" i="4"/>
  <c r="P875" i="4"/>
  <c r="P873" i="4"/>
  <c r="P871" i="4"/>
  <c r="P870" i="4"/>
  <c r="P868" i="4"/>
  <c r="P866" i="4"/>
  <c r="P865" i="4"/>
  <c r="P863" i="4"/>
  <c r="P861" i="4"/>
  <c r="P860" i="4"/>
  <c r="P859" i="4"/>
  <c r="P857" i="4"/>
  <c r="P856" i="4"/>
  <c r="P854" i="4"/>
  <c r="P853" i="4"/>
  <c r="P852" i="4"/>
  <c r="P851" i="4"/>
  <c r="P850" i="4"/>
  <c r="P849" i="4"/>
  <c r="P846" i="4"/>
  <c r="P845" i="4"/>
  <c r="P842" i="4"/>
  <c r="P841" i="4"/>
  <c r="P839" i="4"/>
  <c r="P836" i="4"/>
  <c r="P835" i="4"/>
  <c r="P833" i="4"/>
  <c r="P832" i="4"/>
  <c r="P831" i="4"/>
  <c r="P830" i="4"/>
  <c r="P829" i="4"/>
  <c r="P824" i="4"/>
  <c r="P822" i="4"/>
  <c r="P821" i="4"/>
  <c r="P819" i="4"/>
  <c r="P817" i="4"/>
  <c r="P814" i="4"/>
  <c r="P813" i="4"/>
  <c r="P811" i="4"/>
  <c r="P810" i="4"/>
  <c r="P809" i="4"/>
  <c r="P807" i="4"/>
  <c r="P804" i="4"/>
  <c r="P800" i="4"/>
  <c r="P797" i="4"/>
  <c r="P796" i="4"/>
  <c r="P791" i="4"/>
  <c r="P790" i="4"/>
  <c r="P788" i="4"/>
  <c r="P785" i="4"/>
  <c r="P783" i="4"/>
  <c r="P782" i="4"/>
  <c r="P781" i="4"/>
  <c r="P778" i="4"/>
  <c r="P773" i="4"/>
  <c r="P771" i="4"/>
  <c r="P769" i="4"/>
  <c r="P768" i="4"/>
  <c r="P763" i="4"/>
  <c r="P762" i="4"/>
  <c r="P757" i="4"/>
  <c r="P755" i="4"/>
  <c r="P754" i="4"/>
  <c r="P753" i="4"/>
  <c r="P749" i="4"/>
  <c r="P746" i="4"/>
  <c r="P744" i="4"/>
  <c r="P743" i="4"/>
  <c r="P742" i="4"/>
  <c r="P738" i="4"/>
  <c r="P737" i="4"/>
  <c r="P728" i="4"/>
  <c r="P727" i="4"/>
  <c r="P724" i="4"/>
  <c r="P723" i="4"/>
  <c r="P721" i="4"/>
  <c r="P718" i="4"/>
  <c r="P714" i="4"/>
  <c r="P713" i="4"/>
  <c r="P708" i="4"/>
  <c r="P705" i="4"/>
  <c r="P701" i="4"/>
  <c r="P698" i="4"/>
  <c r="P697" i="4"/>
  <c r="P696" i="4"/>
  <c r="P695" i="4"/>
  <c r="P694" i="4"/>
  <c r="P693" i="4"/>
  <c r="P692" i="4"/>
  <c r="P686" i="4"/>
  <c r="P685" i="4"/>
  <c r="P684" i="4"/>
  <c r="P683" i="4"/>
  <c r="P680" i="4"/>
  <c r="P679" i="4"/>
  <c r="P678" i="4"/>
  <c r="P677" i="4"/>
  <c r="P676" i="4"/>
  <c r="P674" i="4"/>
  <c r="P673" i="4"/>
  <c r="P671" i="4"/>
  <c r="P670" i="4"/>
  <c r="P667" i="4"/>
  <c r="P665" i="4"/>
  <c r="P663" i="4"/>
  <c r="P662" i="4"/>
  <c r="P661" i="4"/>
  <c r="P656" i="4"/>
  <c r="P651" i="4"/>
  <c r="P650" i="4"/>
  <c r="P648" i="4"/>
  <c r="P647" i="4"/>
  <c r="P644" i="4"/>
  <c r="P643" i="4"/>
  <c r="P641" i="4"/>
  <c r="P640" i="4"/>
  <c r="P638" i="4"/>
  <c r="P637" i="4"/>
  <c r="P628" i="4"/>
  <c r="P626" i="4"/>
  <c r="P615" i="4"/>
  <c r="P614" i="4"/>
  <c r="P613" i="4"/>
  <c r="P611" i="4"/>
  <c r="P608" i="4"/>
  <c r="P607" i="4"/>
  <c r="P604" i="4"/>
  <c r="P603" i="4"/>
  <c r="P600" i="4"/>
  <c r="P599" i="4"/>
  <c r="P598" i="4"/>
  <c r="P594" i="4"/>
  <c r="P591" i="4"/>
  <c r="P590" i="4"/>
  <c r="P585" i="4"/>
  <c r="P582" i="4"/>
  <c r="P581" i="4"/>
  <c r="P580" i="4"/>
  <c r="P579" i="4"/>
  <c r="P576" i="4"/>
  <c r="P572" i="4"/>
  <c r="P569" i="4"/>
  <c r="P566" i="4"/>
  <c r="P565" i="4"/>
  <c r="P563" i="4"/>
  <c r="P562" i="4"/>
  <c r="P560" i="4"/>
  <c r="P557" i="4"/>
  <c r="P555" i="4"/>
  <c r="P554" i="4"/>
  <c r="P553" i="4"/>
  <c r="P550" i="4"/>
  <c r="P548" i="4"/>
  <c r="P547" i="4"/>
  <c r="P545" i="4"/>
  <c r="P539" i="4"/>
  <c r="P535" i="4"/>
  <c r="P534" i="4"/>
  <c r="P533" i="4"/>
  <c r="P526" i="4"/>
  <c r="P524" i="4"/>
  <c r="P523" i="4"/>
  <c r="P522" i="4"/>
  <c r="P517" i="4"/>
  <c r="P516" i="4"/>
  <c r="P513" i="4"/>
  <c r="P510" i="4"/>
  <c r="P508" i="4"/>
  <c r="P505" i="4"/>
  <c r="P503" i="4"/>
  <c r="P500" i="4"/>
  <c r="P496" i="4"/>
  <c r="P493" i="4"/>
  <c r="P491" i="4"/>
  <c r="P487" i="4"/>
  <c r="P485" i="4"/>
  <c r="P484" i="4"/>
  <c r="P479" i="4"/>
  <c r="P478" i="4"/>
  <c r="P476" i="4"/>
  <c r="P475" i="4"/>
  <c r="P472" i="4"/>
  <c r="P469" i="4"/>
  <c r="P467" i="4"/>
  <c r="P466" i="4"/>
  <c r="P465" i="4"/>
  <c r="P463" i="4"/>
  <c r="P462" i="4"/>
  <c r="P459" i="4"/>
  <c r="P456" i="4"/>
  <c r="P455" i="4"/>
  <c r="P453" i="4"/>
  <c r="P452" i="4"/>
  <c r="P449" i="4"/>
  <c r="P446" i="4"/>
  <c r="P440" i="4"/>
  <c r="P438" i="4"/>
  <c r="P432" i="4"/>
  <c r="P427" i="4"/>
  <c r="P426" i="4"/>
  <c r="P425" i="4"/>
  <c r="P423" i="4"/>
  <c r="P422" i="4"/>
  <c r="P419" i="4"/>
  <c r="P417" i="4"/>
  <c r="P416" i="4"/>
  <c r="P414" i="4"/>
  <c r="P407" i="4"/>
  <c r="P406" i="4"/>
  <c r="P405" i="4"/>
  <c r="P403" i="4"/>
  <c r="P400" i="4"/>
  <c r="P398" i="4"/>
  <c r="P395" i="4"/>
  <c r="P393" i="4"/>
  <c r="P391" i="4"/>
  <c r="P389" i="4"/>
  <c r="P387" i="4"/>
  <c r="P385" i="4"/>
  <c r="P382" i="4"/>
  <c r="P380" i="4"/>
  <c r="P376" i="4"/>
  <c r="P375" i="4"/>
  <c r="P370" i="4"/>
  <c r="P369" i="4"/>
  <c r="P368" i="4"/>
  <c r="P367" i="4"/>
  <c r="P365" i="4"/>
  <c r="P363" i="4"/>
  <c r="P362" i="4"/>
  <c r="P358" i="4"/>
  <c r="P354" i="4"/>
  <c r="P352" i="4"/>
  <c r="P350" i="4"/>
  <c r="P344" i="4"/>
  <c r="P343" i="4"/>
  <c r="P339" i="4"/>
  <c r="P337" i="4"/>
  <c r="P335" i="4"/>
  <c r="P332" i="4"/>
  <c r="P330" i="4"/>
  <c r="P329" i="4"/>
  <c r="P328" i="4"/>
  <c r="P327" i="4"/>
  <c r="P326" i="4"/>
  <c r="P324" i="4"/>
  <c r="P323" i="4"/>
  <c r="P318" i="4"/>
  <c r="P316" i="4"/>
  <c r="P313" i="4"/>
  <c r="P312" i="4"/>
  <c r="P311" i="4"/>
  <c r="P305" i="4"/>
  <c r="P304" i="4"/>
  <c r="P303" i="4"/>
  <c r="P302" i="4"/>
  <c r="P301" i="4"/>
  <c r="P300" i="4"/>
  <c r="P299" i="4"/>
  <c r="P298" i="4"/>
  <c r="P296" i="4"/>
  <c r="P293" i="4"/>
  <c r="P290" i="4"/>
  <c r="P289" i="4"/>
  <c r="P287" i="4"/>
  <c r="P281" i="4"/>
  <c r="P280" i="4"/>
  <c r="P279" i="4"/>
  <c r="P277" i="4"/>
  <c r="P276" i="4"/>
  <c r="P274" i="4"/>
  <c r="P266" i="4"/>
  <c r="P264" i="4"/>
  <c r="P263" i="4"/>
  <c r="P262" i="4"/>
  <c r="P261" i="4"/>
  <c r="P259" i="4"/>
  <c r="P257" i="4"/>
  <c r="P255" i="4"/>
  <c r="P251" i="4"/>
  <c r="P248" i="4"/>
  <c r="P247" i="4"/>
  <c r="P246" i="4"/>
  <c r="P244" i="4"/>
  <c r="P243" i="4"/>
  <c r="P242" i="4"/>
  <c r="P234" i="4"/>
  <c r="P233" i="4"/>
  <c r="P231" i="4"/>
  <c r="P228" i="4"/>
  <c r="P226" i="4"/>
  <c r="P225" i="4"/>
  <c r="P224" i="4"/>
  <c r="P223" i="4"/>
  <c r="P222" i="4"/>
  <c r="P217" i="4"/>
  <c r="P215" i="4"/>
  <c r="P211" i="4"/>
  <c r="P208" i="4"/>
  <c r="P206" i="4"/>
  <c r="P204" i="4"/>
  <c r="P203" i="4"/>
  <c r="P201" i="4"/>
  <c r="P199" i="4"/>
  <c r="P197" i="4"/>
  <c r="P196" i="4"/>
  <c r="P192" i="4"/>
  <c r="P191" i="4"/>
  <c r="P187" i="4"/>
  <c r="P180" i="4"/>
  <c r="P178" i="4"/>
  <c r="P175" i="4"/>
  <c r="P172" i="4"/>
  <c r="P169" i="4"/>
  <c r="P166" i="4"/>
  <c r="P164" i="4"/>
  <c r="P163" i="4"/>
  <c r="P162" i="4"/>
  <c r="P161" i="4"/>
  <c r="P160" i="4"/>
  <c r="P159" i="4"/>
  <c r="P157" i="4"/>
  <c r="P156" i="4"/>
  <c r="P154" i="4"/>
  <c r="P148" i="4"/>
  <c r="P144" i="4"/>
  <c r="P143" i="4"/>
  <c r="P140" i="4"/>
  <c r="P139" i="4"/>
  <c r="P138" i="4"/>
  <c r="P137" i="4"/>
  <c r="P136" i="4"/>
  <c r="P133" i="4"/>
  <c r="P130" i="4"/>
  <c r="P128" i="4"/>
  <c r="P127" i="4"/>
  <c r="P122" i="4"/>
  <c r="P118" i="4"/>
  <c r="P117" i="4"/>
  <c r="P116" i="4"/>
  <c r="P113" i="4"/>
  <c r="P112" i="4"/>
  <c r="P109" i="4"/>
  <c r="P105" i="4"/>
  <c r="P104" i="4"/>
  <c r="P103" i="4"/>
  <c r="P101" i="4"/>
  <c r="P100" i="4"/>
  <c r="P99" i="4"/>
  <c r="P98" i="4"/>
  <c r="P97" i="4"/>
  <c r="P92" i="4"/>
  <c r="P91" i="4"/>
  <c r="P88" i="4"/>
  <c r="P78" i="4"/>
  <c r="P76" i="4"/>
  <c r="P75" i="4"/>
  <c r="P73" i="4"/>
  <c r="P71" i="4"/>
  <c r="P67" i="4"/>
  <c r="P65" i="4"/>
  <c r="P61" i="4"/>
  <c r="P60" i="4"/>
  <c r="P58" i="4"/>
  <c r="P54" i="4"/>
  <c r="P53" i="4"/>
  <c r="P52" i="4"/>
  <c r="P51" i="4"/>
  <c r="P49" i="4"/>
  <c r="P47" i="4"/>
  <c r="P46" i="4"/>
  <c r="P44" i="4"/>
  <c r="P43" i="4"/>
  <c r="P38" i="4"/>
  <c r="P37" i="4"/>
  <c r="P36" i="4"/>
  <c r="P31" i="4"/>
  <c r="P29" i="4"/>
  <c r="P26" i="4"/>
  <c r="P25" i="4"/>
  <c r="P21" i="4"/>
  <c r="P20" i="4"/>
  <c r="P16" i="4"/>
  <c r="P14" i="4"/>
  <c r="P12" i="4"/>
  <c r="P8" i="4"/>
  <c r="P7" i="4"/>
  <c r="P6" i="4"/>
  <c r="K558" i="4"/>
  <c r="K553" i="4"/>
  <c r="K534" i="4"/>
  <c r="K518" i="4"/>
  <c r="K503" i="4"/>
  <c r="K481" i="4"/>
  <c r="K452" i="4"/>
  <c r="K342" i="4"/>
  <c r="K230" i="4"/>
  <c r="K155" i="4"/>
  <c r="K104" i="4"/>
  <c r="K66" i="4"/>
  <c r="J48" i="4"/>
  <c r="K23" i="4"/>
  <c r="K4" i="4"/>
  <c r="E457" i="4"/>
  <c r="E450" i="4"/>
  <c r="E432" i="4"/>
  <c r="E412" i="4"/>
  <c r="E400" i="4"/>
  <c r="E383" i="4"/>
  <c r="E347" i="4"/>
  <c r="E265" i="4"/>
  <c r="E184" i="4"/>
  <c r="E120" i="4"/>
  <c r="E82" i="4"/>
  <c r="E51" i="4"/>
  <c r="E14" i="4"/>
  <c r="J8" i="4"/>
  <c r="J13" i="4"/>
  <c r="J17" i="4"/>
  <c r="J19" i="4"/>
  <c r="J29" i="4"/>
  <c r="J36" i="4"/>
  <c r="J35" i="4"/>
  <c r="J37" i="4"/>
  <c r="J41" i="4"/>
  <c r="J43" i="4"/>
  <c r="J50" i="4"/>
  <c r="J59" i="4"/>
  <c r="J60" i="4"/>
  <c r="J62" i="4"/>
  <c r="J66" i="4"/>
  <c r="J68" i="4"/>
  <c r="J67" i="4"/>
  <c r="J73" i="4"/>
  <c r="J75" i="4"/>
  <c r="J80" i="4"/>
  <c r="J84" i="4"/>
  <c r="J85" i="4"/>
  <c r="J87" i="4"/>
  <c r="J88" i="4"/>
  <c r="J91" i="4"/>
  <c r="J99" i="4"/>
  <c r="J103" i="4"/>
  <c r="J109" i="4"/>
  <c r="J111" i="4"/>
  <c r="J112" i="4"/>
  <c r="J114" i="4"/>
  <c r="J118" i="4"/>
  <c r="J121" i="4"/>
  <c r="J122" i="4"/>
  <c r="J124" i="4"/>
  <c r="J133" i="4"/>
  <c r="J134" i="4"/>
  <c r="J135" i="4"/>
  <c r="J138" i="4"/>
  <c r="J139" i="4"/>
  <c r="J142" i="4"/>
  <c r="J143" i="4"/>
  <c r="J153" i="4"/>
  <c r="J154" i="4"/>
  <c r="J167" i="4"/>
  <c r="J173" i="4"/>
  <c r="J174" i="4"/>
  <c r="J175" i="4"/>
  <c r="J180" i="4"/>
  <c r="J184" i="4"/>
  <c r="J185" i="4"/>
  <c r="J199" i="4"/>
  <c r="J212" i="4"/>
  <c r="J219" i="4"/>
  <c r="J225" i="4"/>
  <c r="J232" i="4"/>
  <c r="J235" i="4"/>
  <c r="J236" i="4"/>
  <c r="J261" i="4"/>
  <c r="J276" i="4"/>
  <c r="J287" i="4"/>
  <c r="J288" i="4"/>
  <c r="J293" i="4"/>
  <c r="J299" i="4"/>
  <c r="J298" i="4"/>
  <c r="J302" i="4"/>
  <c r="J303" i="4"/>
  <c r="J305" i="4"/>
  <c r="J306" i="4"/>
  <c r="J309" i="4"/>
  <c r="J315" i="4"/>
  <c r="J316" i="4"/>
  <c r="J318" i="4"/>
  <c r="J321" i="4"/>
  <c r="J322" i="4"/>
  <c r="J324" i="4"/>
  <c r="J329" i="4"/>
  <c r="J331" i="4"/>
  <c r="J335" i="4"/>
  <c r="J339" i="4"/>
  <c r="J342" i="4"/>
  <c r="J343" i="4"/>
  <c r="J345" i="4"/>
  <c r="J347" i="4"/>
  <c r="J350" i="4"/>
  <c r="J355" i="4"/>
  <c r="J358" i="4"/>
  <c r="J364" i="4"/>
  <c r="J363" i="4"/>
  <c r="J365" i="4"/>
  <c r="J367" i="4"/>
  <c r="J372" i="4"/>
  <c r="J371" i="4"/>
  <c r="J374" i="4"/>
  <c r="J376" i="4"/>
  <c r="J377" i="4"/>
  <c r="J380" i="4"/>
  <c r="J389" i="4"/>
  <c r="J396" i="4"/>
  <c r="J397" i="4"/>
  <c r="J402" i="4"/>
  <c r="J405" i="4"/>
  <c r="J408" i="4"/>
  <c r="J409" i="4"/>
  <c r="J411" i="4"/>
  <c r="J414" i="4"/>
  <c r="J413" i="4"/>
  <c r="J416" i="4"/>
  <c r="J419" i="4"/>
  <c r="J421" i="4"/>
  <c r="J420" i="4"/>
  <c r="J429" i="4"/>
  <c r="J432" i="4"/>
  <c r="J438" i="4"/>
  <c r="J439" i="4"/>
  <c r="J440" i="4"/>
  <c r="J442" i="4"/>
  <c r="J448" i="4"/>
  <c r="D7" i="4"/>
  <c r="D11" i="4"/>
  <c r="D20" i="4"/>
  <c r="D28" i="4"/>
  <c r="D33" i="4"/>
  <c r="D46" i="4"/>
  <c r="D37" i="4"/>
  <c r="D44" i="4"/>
  <c r="D47" i="4"/>
  <c r="D48" i="4"/>
  <c r="D49" i="4"/>
  <c r="D50" i="4"/>
  <c r="D52" i="4"/>
  <c r="D59" i="4"/>
  <c r="D60" i="4"/>
  <c r="D61" i="4"/>
  <c r="D65" i="4"/>
  <c r="D67" i="4"/>
  <c r="D68" i="4"/>
  <c r="D72" i="4"/>
  <c r="D71" i="4"/>
  <c r="D75" i="4"/>
  <c r="D76" i="4"/>
  <c r="D78" i="4"/>
  <c r="D83" i="4"/>
  <c r="D84" i="4"/>
  <c r="D86" i="4"/>
  <c r="D87" i="4"/>
  <c r="D92" i="4"/>
  <c r="D94" i="4"/>
  <c r="D102" i="4"/>
  <c r="D106" i="4"/>
  <c r="D111" i="4"/>
  <c r="D112" i="4"/>
  <c r="D113" i="4"/>
  <c r="D117" i="4"/>
  <c r="D130" i="4"/>
  <c r="D132" i="4"/>
  <c r="D136" i="4"/>
  <c r="D138" i="4"/>
  <c r="D141" i="4"/>
  <c r="D144" i="4"/>
  <c r="D159" i="4"/>
  <c r="D162" i="4"/>
  <c r="D171" i="4"/>
  <c r="D175" i="4"/>
  <c r="D177" i="4"/>
  <c r="D185" i="4"/>
  <c r="D193" i="4"/>
  <c r="D194" i="4"/>
  <c r="D195" i="4"/>
  <c r="D200" i="4"/>
  <c r="D204" i="4"/>
  <c r="D215" i="4"/>
  <c r="D218" i="4"/>
  <c r="D222" i="4"/>
  <c r="D234" i="4"/>
  <c r="D235" i="4"/>
  <c r="D236" i="4"/>
  <c r="D244" i="4"/>
  <c r="D245" i="4"/>
  <c r="D246" i="4"/>
  <c r="D254" i="4"/>
  <c r="D255" i="4"/>
  <c r="D256" i="4"/>
  <c r="D258" i="4"/>
  <c r="D259" i="4"/>
  <c r="D260" i="4"/>
  <c r="D269" i="4"/>
  <c r="D270" i="4"/>
  <c r="D271" i="4"/>
  <c r="D274" i="4"/>
  <c r="D277" i="4"/>
  <c r="D280" i="4"/>
  <c r="D287" i="4"/>
  <c r="D286" i="4"/>
  <c r="D289" i="4"/>
  <c r="D290" i="4"/>
  <c r="D292" i="4"/>
  <c r="D294" i="4"/>
  <c r="D298" i="4"/>
  <c r="D305" i="4"/>
  <c r="D306" i="4"/>
  <c r="D313" i="4"/>
  <c r="D314" i="4"/>
  <c r="D317" i="4"/>
  <c r="D318" i="4"/>
  <c r="D320" i="4"/>
  <c r="D321" i="4"/>
  <c r="D326" i="4"/>
  <c r="D327" i="4"/>
  <c r="D331" i="4"/>
  <c r="D332" i="4"/>
  <c r="D335" i="4"/>
  <c r="D343" i="4"/>
  <c r="D363" i="4"/>
  <c r="J558" i="4"/>
  <c r="J557" i="4"/>
  <c r="J554" i="4"/>
  <c r="J552" i="4"/>
  <c r="J549" i="4"/>
  <c r="J543" i="4"/>
  <c r="J540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8" i="4"/>
  <c r="J507" i="4"/>
  <c r="J506" i="4"/>
  <c r="J505" i="4"/>
  <c r="J504" i="4"/>
  <c r="J503" i="4"/>
  <c r="J501" i="4"/>
  <c r="J499" i="4"/>
  <c r="J498" i="4"/>
  <c r="J497" i="4"/>
  <c r="J496" i="4"/>
  <c r="J494" i="4"/>
  <c r="J493" i="4"/>
  <c r="J492" i="4"/>
  <c r="J488" i="4"/>
  <c r="J486" i="4"/>
  <c r="J485" i="4"/>
  <c r="J484" i="4"/>
  <c r="J483" i="4"/>
  <c r="J481" i="4"/>
  <c r="J479" i="4"/>
  <c r="J476" i="4"/>
  <c r="J474" i="4"/>
  <c r="J473" i="4"/>
  <c r="J471" i="4"/>
  <c r="J467" i="4"/>
  <c r="J464" i="4"/>
  <c r="J459" i="4"/>
  <c r="J457" i="4"/>
  <c r="J456" i="4"/>
  <c r="J455" i="4"/>
  <c r="J454" i="4"/>
  <c r="J453" i="4"/>
  <c r="J452" i="4"/>
  <c r="J449" i="4"/>
  <c r="J447" i="4"/>
  <c r="J446" i="4"/>
  <c r="J444" i="4"/>
  <c r="J441" i="4"/>
  <c r="J436" i="4"/>
  <c r="J435" i="4"/>
  <c r="J433" i="4"/>
  <c r="J431" i="4"/>
  <c r="J430" i="4"/>
  <c r="J428" i="4"/>
  <c r="J427" i="4"/>
  <c r="J425" i="4"/>
  <c r="J424" i="4"/>
  <c r="J423" i="4"/>
  <c r="J418" i="4"/>
  <c r="J417" i="4"/>
  <c r="J415" i="4"/>
  <c r="J412" i="4"/>
  <c r="J410" i="4"/>
  <c r="J406" i="4"/>
  <c r="J404" i="4"/>
  <c r="J400" i="4"/>
  <c r="J399" i="4"/>
  <c r="J398" i="4"/>
  <c r="J395" i="4"/>
  <c r="J394" i="4"/>
  <c r="J392" i="4"/>
  <c r="J387" i="4"/>
  <c r="J385" i="4"/>
  <c r="J384" i="4"/>
  <c r="J383" i="4"/>
  <c r="J382" i="4"/>
  <c r="J381" i="4"/>
  <c r="J379" i="4"/>
  <c r="J378" i="4"/>
  <c r="J375" i="4"/>
  <c r="J373" i="4"/>
  <c r="J370" i="4"/>
  <c r="J368" i="4"/>
  <c r="J366" i="4"/>
  <c r="J362" i="4"/>
  <c r="J361" i="4"/>
  <c r="J359" i="4"/>
  <c r="J356" i="4"/>
  <c r="J353" i="4"/>
  <c r="J349" i="4"/>
  <c r="J348" i="4"/>
  <c r="J346" i="4"/>
  <c r="J340" i="4"/>
  <c r="J337" i="4"/>
  <c r="J336" i="4"/>
  <c r="J334" i="4"/>
  <c r="J333" i="4"/>
  <c r="J332" i="4"/>
  <c r="J326" i="4"/>
  <c r="J325" i="4"/>
  <c r="J323" i="4"/>
  <c r="J320" i="4"/>
  <c r="J317" i="4"/>
  <c r="J314" i="4"/>
  <c r="J313" i="4"/>
  <c r="J312" i="4"/>
  <c r="J311" i="4"/>
  <c r="J310" i="4"/>
  <c r="J308" i="4"/>
  <c r="J307" i="4"/>
  <c r="J297" i="4"/>
  <c r="J296" i="4"/>
  <c r="J295" i="4"/>
  <c r="J294" i="4"/>
  <c r="J292" i="4"/>
  <c r="J290" i="4"/>
  <c r="J289" i="4"/>
  <c r="J286" i="4"/>
  <c r="J285" i="4"/>
  <c r="J284" i="4"/>
  <c r="J283" i="4"/>
  <c r="J282" i="4"/>
  <c r="J281" i="4"/>
  <c r="J280" i="4"/>
  <c r="J279" i="4"/>
  <c r="J278" i="4"/>
  <c r="J277" i="4"/>
  <c r="J275" i="4"/>
  <c r="J274" i="4"/>
  <c r="J273" i="4"/>
  <c r="J272" i="4"/>
  <c r="J271" i="4"/>
  <c r="J270" i="4"/>
  <c r="J269" i="4"/>
  <c r="J268" i="4"/>
  <c r="J267" i="4"/>
  <c r="J265" i="4"/>
  <c r="J264" i="4"/>
  <c r="J263" i="4"/>
  <c r="J262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3" i="4"/>
  <c r="J242" i="4"/>
  <c r="J241" i="4"/>
  <c r="J240" i="4"/>
  <c r="J239" i="4"/>
  <c r="J238" i="4"/>
  <c r="J237" i="4"/>
  <c r="J234" i="4"/>
  <c r="J233" i="4"/>
  <c r="J231" i="4"/>
  <c r="J230" i="4"/>
  <c r="J228" i="4"/>
  <c r="J227" i="4"/>
  <c r="J226" i="4"/>
  <c r="J224" i="4"/>
  <c r="J223" i="4"/>
  <c r="J222" i="4"/>
  <c r="J220" i="4"/>
  <c r="J218" i="4"/>
  <c r="J217" i="4"/>
  <c r="J216" i="4"/>
  <c r="J215" i="4"/>
  <c r="J214" i="4"/>
  <c r="J213" i="4"/>
  <c r="J211" i="4"/>
  <c r="J210" i="4"/>
  <c r="J209" i="4"/>
  <c r="J208" i="4"/>
  <c r="J207" i="4"/>
  <c r="J206" i="4"/>
  <c r="J205" i="4"/>
  <c r="J204" i="4"/>
  <c r="J203" i="4"/>
  <c r="J202" i="4"/>
  <c r="J201" i="4"/>
  <c r="J198" i="4"/>
  <c r="J197" i="4"/>
  <c r="J196" i="4"/>
  <c r="J195" i="4"/>
  <c r="J194" i="4"/>
  <c r="J193" i="4"/>
  <c r="J192" i="4"/>
  <c r="J191" i="4"/>
  <c r="J190" i="4"/>
  <c r="J188" i="4"/>
  <c r="J187" i="4"/>
  <c r="J186" i="4"/>
  <c r="J183" i="4"/>
  <c r="J182" i="4"/>
  <c r="J179" i="4"/>
  <c r="J178" i="4"/>
  <c r="J177" i="4"/>
  <c r="J176" i="4"/>
  <c r="J172" i="4"/>
  <c r="J171" i="4"/>
  <c r="J170" i="4"/>
  <c r="J169" i="4"/>
  <c r="J168" i="4"/>
  <c r="J166" i="4"/>
  <c r="J164" i="4"/>
  <c r="J161" i="4"/>
  <c r="J158" i="4"/>
  <c r="J157" i="4"/>
  <c r="J156" i="4"/>
  <c r="J155" i="4"/>
  <c r="J152" i="4"/>
  <c r="J150" i="4"/>
  <c r="J148" i="4"/>
  <c r="J147" i="4"/>
  <c r="J146" i="4"/>
  <c r="J145" i="4"/>
  <c r="J141" i="4"/>
  <c r="J140" i="4"/>
  <c r="J137" i="4"/>
  <c r="J136" i="4"/>
  <c r="J132" i="4"/>
  <c r="J131" i="4"/>
  <c r="J129" i="4"/>
  <c r="J127" i="4"/>
  <c r="J126" i="4"/>
  <c r="J125" i="4"/>
  <c r="J120" i="4"/>
  <c r="J117" i="4"/>
  <c r="J116" i="4"/>
  <c r="J115" i="4"/>
  <c r="J113" i="4"/>
  <c r="J110" i="4"/>
  <c r="J107" i="4"/>
  <c r="J102" i="4"/>
  <c r="J97" i="4"/>
  <c r="J94" i="4"/>
  <c r="J93" i="4"/>
  <c r="J90" i="4"/>
  <c r="J81" i="4"/>
  <c r="J79" i="4"/>
  <c r="J74" i="4"/>
  <c r="J72" i="4"/>
  <c r="J71" i="4"/>
  <c r="J70" i="4"/>
  <c r="J65" i="4"/>
  <c r="J64" i="4"/>
  <c r="J63" i="4"/>
  <c r="J56" i="4"/>
  <c r="J52" i="4"/>
  <c r="J38" i="4"/>
  <c r="J32" i="4"/>
  <c r="J31" i="4"/>
  <c r="J30" i="4"/>
  <c r="J28" i="4"/>
  <c r="J27" i="4"/>
  <c r="J16" i="4"/>
  <c r="J15" i="4"/>
  <c r="J14" i="4"/>
  <c r="J7" i="4"/>
  <c r="J6" i="4"/>
  <c r="J5" i="4"/>
  <c r="J4" i="4"/>
  <c r="J3" i="4"/>
  <c r="D4" i="4"/>
  <c r="D456" i="4"/>
  <c r="D455" i="4"/>
  <c r="D453" i="4"/>
  <c r="D451" i="4"/>
  <c r="D450" i="4"/>
  <c r="D449" i="4"/>
  <c r="D448" i="4"/>
  <c r="D446" i="4"/>
  <c r="D445" i="4"/>
  <c r="D444" i="4"/>
  <c r="D442" i="4"/>
  <c r="D436" i="4"/>
  <c r="D435" i="4"/>
  <c r="D431" i="4"/>
  <c r="D428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3" i="4"/>
  <c r="D402" i="4"/>
  <c r="D401" i="4"/>
  <c r="D400" i="4"/>
  <c r="D399" i="4"/>
  <c r="D398" i="4"/>
  <c r="D397" i="4"/>
  <c r="D396" i="4"/>
  <c r="D392" i="4"/>
  <c r="D391" i="4"/>
  <c r="D388" i="4"/>
  <c r="D387" i="4"/>
  <c r="D383" i="4"/>
  <c r="D381" i="4"/>
  <c r="D380" i="4"/>
  <c r="D376" i="4"/>
  <c r="D373" i="4"/>
  <c r="D372" i="4"/>
  <c r="D369" i="4"/>
  <c r="D368" i="4"/>
  <c r="D362" i="4"/>
  <c r="D361" i="4"/>
  <c r="D354" i="4"/>
  <c r="D352" i="4"/>
  <c r="D350" i="4"/>
  <c r="D349" i="4"/>
  <c r="D348" i="4"/>
  <c r="D346" i="4"/>
  <c r="D342" i="4"/>
  <c r="D340" i="4"/>
  <c r="D338" i="4"/>
  <c r="D337" i="4"/>
  <c r="D336" i="4"/>
  <c r="D333" i="4"/>
  <c r="D330" i="4"/>
  <c r="D329" i="4"/>
  <c r="D328" i="4"/>
  <c r="D323" i="4"/>
  <c r="D319" i="4"/>
  <c r="D316" i="4"/>
  <c r="D315" i="4"/>
  <c r="D312" i="4"/>
  <c r="D311" i="4"/>
  <c r="D310" i="4"/>
  <c r="D309" i="4"/>
  <c r="D308" i="4"/>
  <c r="D307" i="4"/>
  <c r="D304" i="4"/>
  <c r="D299" i="4"/>
  <c r="D297" i="4"/>
  <c r="D296" i="4"/>
  <c r="D295" i="4"/>
  <c r="D293" i="4"/>
  <c r="D291" i="4"/>
  <c r="D288" i="4"/>
  <c r="D285" i="4"/>
  <c r="D284" i="4"/>
  <c r="D283" i="4"/>
  <c r="D279" i="4"/>
  <c r="D276" i="4"/>
  <c r="D275" i="4"/>
  <c r="D273" i="4"/>
  <c r="D272" i="4"/>
  <c r="D268" i="4"/>
  <c r="D265" i="4"/>
  <c r="D264" i="4"/>
  <c r="D263" i="4"/>
  <c r="D262" i="4"/>
  <c r="D253" i="4"/>
  <c r="D252" i="4"/>
  <c r="D251" i="4"/>
  <c r="D250" i="4"/>
  <c r="D249" i="4"/>
  <c r="D248" i="4"/>
  <c r="D243" i="4"/>
  <c r="D240" i="4"/>
  <c r="D239" i="4"/>
  <c r="D238" i="4"/>
  <c r="D237" i="4"/>
  <c r="D233" i="4"/>
  <c r="D232" i="4"/>
  <c r="D231" i="4"/>
  <c r="D228" i="4"/>
  <c r="D227" i="4"/>
  <c r="D226" i="4"/>
  <c r="D225" i="4"/>
  <c r="D224" i="4"/>
  <c r="D223" i="4"/>
  <c r="D221" i="4"/>
  <c r="D220" i="4"/>
  <c r="D219" i="4"/>
  <c r="D216" i="4"/>
  <c r="D214" i="4"/>
  <c r="D213" i="4"/>
  <c r="D212" i="4"/>
  <c r="D211" i="4"/>
  <c r="D210" i="4"/>
  <c r="D209" i="4"/>
  <c r="D208" i="4"/>
  <c r="D207" i="4"/>
  <c r="D203" i="4"/>
  <c r="D202" i="4"/>
  <c r="D201" i="4"/>
  <c r="D199" i="4"/>
  <c r="D198" i="4"/>
  <c r="D197" i="4"/>
  <c r="D196" i="4"/>
  <c r="D192" i="4"/>
  <c r="D191" i="4"/>
  <c r="D188" i="4"/>
  <c r="D187" i="4"/>
  <c r="D186" i="4"/>
  <c r="D184" i="4"/>
  <c r="D183" i="4"/>
  <c r="D182" i="4"/>
  <c r="D181" i="4"/>
  <c r="D180" i="4"/>
  <c r="D179" i="4"/>
  <c r="D178" i="4"/>
  <c r="D176" i="4"/>
  <c r="D174" i="4"/>
  <c r="D173" i="4"/>
  <c r="D172" i="4"/>
  <c r="D170" i="4"/>
  <c r="D169" i="4"/>
  <c r="D168" i="4"/>
  <c r="D167" i="4"/>
  <c r="D166" i="4"/>
  <c r="D165" i="4"/>
  <c r="D164" i="4"/>
  <c r="D163" i="4"/>
  <c r="D160" i="4"/>
  <c r="D158" i="4"/>
  <c r="D157" i="4"/>
  <c r="D156" i="4"/>
  <c r="D155" i="4"/>
  <c r="D154" i="4"/>
  <c r="D153" i="4"/>
  <c r="D152" i="4"/>
  <c r="D151" i="4"/>
  <c r="D150" i="4"/>
  <c r="D148" i="4"/>
  <c r="D147" i="4"/>
  <c r="D145" i="4"/>
  <c r="D143" i="4"/>
  <c r="D142" i="4"/>
  <c r="D140" i="4"/>
  <c r="D137" i="4"/>
  <c r="D134" i="4"/>
  <c r="D133" i="4"/>
  <c r="D131" i="4"/>
  <c r="D129" i="4"/>
  <c r="D128" i="4"/>
  <c r="D126" i="4"/>
  <c r="D125" i="4"/>
  <c r="D124" i="4"/>
  <c r="D123" i="4"/>
  <c r="D122" i="4"/>
  <c r="D121" i="4"/>
  <c r="D120" i="4"/>
  <c r="D119" i="4"/>
  <c r="D118" i="4"/>
  <c r="D116" i="4"/>
  <c r="D110" i="4"/>
  <c r="D109" i="4"/>
  <c r="D107" i="4"/>
  <c r="D104" i="4"/>
  <c r="D101" i="4"/>
  <c r="D98" i="4"/>
  <c r="D91" i="4"/>
  <c r="D88" i="4"/>
  <c r="D81" i="4"/>
  <c r="D80" i="4"/>
  <c r="D79" i="4"/>
  <c r="D74" i="4"/>
  <c r="D70" i="4"/>
  <c r="D66" i="4"/>
  <c r="D63" i="4"/>
  <c r="D62" i="4"/>
  <c r="D58" i="4"/>
  <c r="D56" i="4"/>
  <c r="D55" i="4"/>
  <c r="D54" i="4"/>
  <c r="D53" i="4"/>
  <c r="D51" i="4"/>
  <c r="D38" i="4"/>
  <c r="D36" i="4"/>
  <c r="D35" i="4"/>
  <c r="D32" i="4"/>
  <c r="D30" i="4"/>
  <c r="D27" i="4"/>
  <c r="D26" i="4"/>
  <c r="D22" i="4"/>
  <c r="D9" i="4"/>
  <c r="D5" i="4"/>
  <c r="D3" i="4"/>
  <c r="D236" i="2"/>
  <c r="J556" i="4"/>
  <c r="J555" i="4"/>
  <c r="J553" i="4"/>
  <c r="J551" i="4"/>
  <c r="J550" i="4"/>
  <c r="J548" i="4"/>
  <c r="J547" i="4"/>
  <c r="J546" i="4"/>
  <c r="J545" i="4"/>
  <c r="J544" i="4"/>
  <c r="J542" i="4"/>
  <c r="J541" i="4"/>
  <c r="J539" i="4"/>
  <c r="J538" i="4"/>
  <c r="J537" i="4"/>
  <c r="J536" i="4"/>
  <c r="J535" i="4"/>
  <c r="J534" i="4"/>
  <c r="J533" i="4"/>
  <c r="J509" i="4"/>
  <c r="J502" i="4"/>
  <c r="J500" i="4"/>
  <c r="J495" i="4"/>
  <c r="J491" i="4"/>
  <c r="J490" i="4"/>
  <c r="J489" i="4"/>
  <c r="J487" i="4"/>
  <c r="J482" i="4"/>
  <c r="J480" i="4"/>
  <c r="J478" i="4"/>
  <c r="J477" i="4"/>
  <c r="J475" i="4"/>
  <c r="J472" i="4"/>
  <c r="J470" i="4"/>
  <c r="J469" i="4"/>
  <c r="J468" i="4"/>
  <c r="J466" i="4"/>
  <c r="J465" i="4"/>
  <c r="J463" i="4"/>
  <c r="J462" i="4"/>
  <c r="J461" i="4"/>
  <c r="J460" i="4"/>
  <c r="J458" i="4"/>
  <c r="J451" i="4"/>
  <c r="J450" i="4"/>
  <c r="J445" i="4"/>
  <c r="J443" i="4"/>
  <c r="J437" i="4"/>
  <c r="J434" i="4"/>
  <c r="J426" i="4"/>
  <c r="J422" i="4"/>
  <c r="J407" i="4"/>
  <c r="J403" i="4"/>
  <c r="J401" i="4"/>
  <c r="J393" i="4"/>
  <c r="J391" i="4"/>
  <c r="J390" i="4"/>
  <c r="J388" i="4"/>
  <c r="J386" i="4"/>
  <c r="J369" i="4"/>
  <c r="J360" i="4"/>
  <c r="J357" i="4"/>
  <c r="J354" i="4"/>
  <c r="J352" i="4"/>
  <c r="J351" i="4"/>
  <c r="J344" i="4"/>
  <c r="J341" i="4"/>
  <c r="J338" i="4"/>
  <c r="J330" i="4"/>
  <c r="J328" i="4"/>
  <c r="J327" i="4"/>
  <c r="J319" i="4"/>
  <c r="J304" i="4"/>
  <c r="J301" i="4"/>
  <c r="J300" i="4"/>
  <c r="J291" i="4"/>
  <c r="J266" i="4"/>
  <c r="J245" i="4"/>
  <c r="J244" i="4"/>
  <c r="J229" i="4"/>
  <c r="J221" i="4"/>
  <c r="J200" i="4"/>
  <c r="J189" i="4"/>
  <c r="J181" i="4"/>
  <c r="J165" i="4"/>
  <c r="J163" i="4"/>
  <c r="J162" i="4"/>
  <c r="J160" i="4"/>
  <c r="J159" i="4"/>
  <c r="J151" i="4"/>
  <c r="J149" i="4"/>
  <c r="J144" i="4"/>
  <c r="J130" i="4"/>
  <c r="J128" i="4"/>
  <c r="J123" i="4"/>
  <c r="J119" i="4"/>
  <c r="J108" i="4"/>
  <c r="J106" i="4"/>
  <c r="J105" i="4"/>
  <c r="J104" i="4"/>
  <c r="J101" i="4"/>
  <c r="J100" i="4"/>
  <c r="J98" i="4"/>
  <c r="J96" i="4"/>
  <c r="J95" i="4"/>
  <c r="J92" i="4"/>
  <c r="J89" i="4"/>
  <c r="J86" i="4"/>
  <c r="J83" i="4"/>
  <c r="J82" i="4"/>
  <c r="J78" i="4"/>
  <c r="J77" i="4"/>
  <c r="J76" i="4"/>
  <c r="J69" i="4"/>
  <c r="J61" i="4"/>
  <c r="J58" i="4"/>
  <c r="J57" i="4"/>
  <c r="J55" i="4"/>
  <c r="J54" i="4"/>
  <c r="J53" i="4"/>
  <c r="J51" i="4"/>
  <c r="J49" i="4"/>
  <c r="J47" i="4"/>
  <c r="J46" i="4"/>
  <c r="J45" i="4"/>
  <c r="J44" i="4"/>
  <c r="J42" i="4"/>
  <c r="J40" i="4"/>
  <c r="J39" i="4"/>
  <c r="J34" i="4"/>
  <c r="J33" i="4"/>
  <c r="J26" i="4"/>
  <c r="J25" i="4"/>
  <c r="J24" i="4"/>
  <c r="J23" i="4"/>
  <c r="J22" i="4"/>
  <c r="J21" i="4"/>
  <c r="J20" i="4"/>
  <c r="J18" i="4"/>
  <c r="J12" i="4"/>
  <c r="J11" i="4"/>
  <c r="J10" i="4"/>
  <c r="J9" i="4"/>
  <c r="D457" i="4"/>
  <c r="D454" i="4"/>
  <c r="D452" i="4"/>
  <c r="D437" i="4"/>
  <c r="D433" i="4"/>
  <c r="D438" i="4"/>
  <c r="D439" i="4"/>
  <c r="D441" i="4"/>
  <c r="D434" i="4"/>
  <c r="D432" i="4"/>
  <c r="D443" i="4"/>
  <c r="D440" i="4"/>
  <c r="D447" i="4"/>
  <c r="D427" i="4"/>
  <c r="D429" i="4"/>
  <c r="D430" i="4"/>
  <c r="D404" i="4"/>
  <c r="D382" i="4"/>
  <c r="D395" i="4"/>
  <c r="D386" i="4"/>
  <c r="D379" i="4"/>
  <c r="D384" i="4"/>
  <c r="D393" i="4"/>
  <c r="D385" i="4"/>
  <c r="D390" i="4"/>
  <c r="D389" i="4"/>
  <c r="D394" i="4"/>
  <c r="D360" i="4"/>
  <c r="D359" i="4"/>
  <c r="D358" i="4"/>
  <c r="D378" i="4"/>
  <c r="D365" i="4"/>
  <c r="D371" i="4"/>
  <c r="D364" i="4"/>
  <c r="D377" i="4"/>
  <c r="D375" i="4"/>
  <c r="D367" i="4"/>
  <c r="D353" i="4"/>
  <c r="D351" i="4"/>
  <c r="D366" i="4"/>
  <c r="D356" i="4"/>
  <c r="D374" i="4"/>
  <c r="D370" i="4"/>
  <c r="D355" i="4"/>
  <c r="D357" i="4"/>
  <c r="D347" i="4"/>
  <c r="D281" i="4"/>
  <c r="D325" i="4"/>
  <c r="D261" i="4"/>
  <c r="D339" i="4"/>
  <c r="D257" i="4"/>
  <c r="D345" i="4"/>
  <c r="D344" i="4"/>
  <c r="D334" i="4"/>
  <c r="D282" i="4"/>
  <c r="D278" i="4"/>
  <c r="D322" i="4"/>
  <c r="D341" i="4"/>
  <c r="D266" i="4"/>
  <c r="D300" i="4"/>
  <c r="D267" i="4"/>
  <c r="D301" i="4"/>
  <c r="D324" i="4"/>
  <c r="D303" i="4"/>
  <c r="D302" i="4"/>
  <c r="D230" i="4"/>
  <c r="D242" i="4"/>
  <c r="D229" i="4"/>
  <c r="D247" i="4"/>
  <c r="D217" i="4"/>
  <c r="D206" i="4"/>
  <c r="D241" i="4"/>
  <c r="D205" i="4"/>
  <c r="D190" i="4"/>
  <c r="D189" i="4"/>
  <c r="D127" i="4"/>
  <c r="D146" i="4"/>
  <c r="D135" i="4"/>
  <c r="D161" i="4"/>
  <c r="D139" i="4"/>
  <c r="D149" i="4"/>
  <c r="D114" i="4"/>
  <c r="D93" i="4"/>
  <c r="D85" i="4"/>
  <c r="D115" i="4"/>
  <c r="D108" i="4"/>
  <c r="D97" i="4"/>
  <c r="D103" i="4"/>
  <c r="D95" i="4"/>
  <c r="D105" i="4"/>
  <c r="D90" i="4"/>
  <c r="D96" i="4"/>
  <c r="D89" i="4"/>
  <c r="D100" i="4"/>
  <c r="D99" i="4"/>
  <c r="D82" i="4"/>
  <c r="D57" i="4"/>
  <c r="D69" i="4"/>
  <c r="D73" i="4"/>
  <c r="D64" i="4"/>
  <c r="D77" i="4"/>
  <c r="D43" i="4"/>
  <c r="D34" i="4"/>
  <c r="D40" i="4"/>
  <c r="D45" i="4"/>
  <c r="D29" i="4"/>
  <c r="D18" i="4"/>
  <c r="D15" i="4"/>
  <c r="D39" i="4"/>
  <c r="D23" i="4"/>
  <c r="D19" i="4"/>
  <c r="D42" i="4"/>
  <c r="D41" i="4"/>
  <c r="D31" i="4"/>
  <c r="D21" i="4"/>
  <c r="D17" i="4"/>
  <c r="D13" i="4"/>
  <c r="D16" i="4"/>
  <c r="D25" i="4"/>
  <c r="D14" i="4"/>
  <c r="D24" i="4"/>
  <c r="D8" i="4"/>
  <c r="D10" i="4"/>
  <c r="D12" i="4"/>
  <c r="D6" i="4"/>
  <c r="L296" i="2"/>
  <c r="K296" i="2"/>
  <c r="K295" i="2"/>
  <c r="K294" i="2"/>
  <c r="L293" i="2"/>
  <c r="K293" i="2"/>
  <c r="K292" i="2"/>
  <c r="K291" i="2"/>
  <c r="K290" i="2"/>
  <c r="L289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L275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L261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L247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L233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L182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L109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L56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L32" i="2"/>
  <c r="K32" i="2"/>
  <c r="K31" i="2"/>
  <c r="K30" i="2"/>
  <c r="K29" i="2"/>
  <c r="K28" i="2"/>
  <c r="K27" i="2"/>
  <c r="K26" i="2"/>
  <c r="K25" i="2"/>
  <c r="K24" i="2"/>
  <c r="K23" i="2"/>
  <c r="K22" i="2"/>
  <c r="L21" i="2"/>
  <c r="K21" i="2"/>
  <c r="K20" i="2"/>
  <c r="K19" i="2"/>
  <c r="K18" i="2"/>
  <c r="K17" i="2"/>
  <c r="K16" i="2"/>
  <c r="K15" i="2"/>
  <c r="K14" i="2"/>
  <c r="K13" i="2"/>
  <c r="K12" i="2"/>
  <c r="K11" i="2"/>
  <c r="L10" i="2"/>
  <c r="K10" i="2"/>
  <c r="K9" i="2"/>
  <c r="K8" i="2"/>
  <c r="K7" i="2"/>
  <c r="K6" i="2"/>
  <c r="K5" i="2"/>
  <c r="L4" i="2"/>
  <c r="K4" i="2"/>
  <c r="K3" i="2"/>
  <c r="E3" i="1"/>
  <c r="L3" i="1"/>
  <c r="E4" i="1"/>
  <c r="L4" i="1"/>
  <c r="E5" i="1"/>
  <c r="L5" i="1"/>
  <c r="E6" i="1"/>
  <c r="L6" i="1"/>
  <c r="E7" i="1"/>
  <c r="L7" i="1"/>
  <c r="E8" i="1"/>
  <c r="L8" i="1"/>
  <c r="E9" i="1"/>
  <c r="L9" i="1"/>
  <c r="E10" i="1"/>
  <c r="L10" i="1"/>
  <c r="E11" i="1"/>
  <c r="L11" i="1"/>
  <c r="E12" i="1"/>
  <c r="L12" i="1"/>
  <c r="E13" i="1"/>
  <c r="L13" i="1"/>
  <c r="E14" i="1"/>
  <c r="L14" i="1"/>
  <c r="E15" i="1"/>
  <c r="L15" i="1"/>
  <c r="E16" i="1"/>
  <c r="L16" i="1"/>
  <c r="E17" i="1"/>
  <c r="L17" i="1"/>
  <c r="E18" i="1"/>
  <c r="L18" i="1"/>
  <c r="E19" i="1"/>
  <c r="L19" i="1"/>
  <c r="E20" i="1"/>
  <c r="L20" i="1"/>
  <c r="E21" i="1"/>
  <c r="L21" i="1"/>
  <c r="E22" i="1"/>
  <c r="L22" i="1"/>
  <c r="E23" i="1"/>
  <c r="L23" i="1"/>
  <c r="E24" i="1"/>
  <c r="L24" i="1"/>
  <c r="E25" i="1"/>
  <c r="L25" i="1"/>
  <c r="E26" i="1"/>
  <c r="L26" i="1"/>
  <c r="E27" i="1"/>
  <c r="L27" i="1"/>
  <c r="E28" i="1"/>
  <c r="L28" i="1"/>
  <c r="E29" i="1"/>
  <c r="L29" i="1"/>
  <c r="E30" i="1"/>
  <c r="L30" i="1"/>
  <c r="E31" i="1"/>
  <c r="L31" i="1"/>
  <c r="E32" i="1"/>
  <c r="L32" i="1"/>
  <c r="E33" i="1"/>
  <c r="L33" i="1"/>
  <c r="E34" i="1"/>
  <c r="L34" i="1"/>
  <c r="E35" i="1"/>
  <c r="L35" i="1"/>
  <c r="E36" i="1"/>
  <c r="L36" i="1"/>
  <c r="E37" i="1"/>
  <c r="L37" i="1"/>
  <c r="E38" i="1"/>
  <c r="L38" i="1"/>
  <c r="E39" i="1"/>
  <c r="L39" i="1"/>
  <c r="E40" i="1"/>
  <c r="L40" i="1"/>
  <c r="E41" i="1"/>
  <c r="L41" i="1"/>
  <c r="E42" i="1"/>
  <c r="L42" i="1"/>
  <c r="E43" i="1"/>
  <c r="L43" i="1"/>
  <c r="E44" i="1"/>
  <c r="L44" i="1"/>
  <c r="E45" i="1"/>
  <c r="L45" i="1"/>
  <c r="E46" i="1"/>
  <c r="L46" i="1"/>
  <c r="E47" i="1"/>
  <c r="L47" i="1"/>
  <c r="E48" i="1"/>
  <c r="L48" i="1"/>
  <c r="E49" i="1"/>
  <c r="L49" i="1"/>
  <c r="E50" i="1"/>
  <c r="L50" i="1"/>
  <c r="E51" i="1"/>
  <c r="L51" i="1"/>
  <c r="E52" i="1"/>
  <c r="L52" i="1"/>
  <c r="E53" i="1"/>
  <c r="L53" i="1"/>
  <c r="E54" i="1"/>
  <c r="L54" i="1"/>
  <c r="E55" i="1"/>
  <c r="L55" i="1"/>
  <c r="E56" i="1"/>
  <c r="L56" i="1"/>
  <c r="E57" i="1"/>
  <c r="L57" i="1"/>
  <c r="E58" i="1"/>
  <c r="L58" i="1"/>
  <c r="E59" i="1"/>
  <c r="L59" i="1"/>
  <c r="E60" i="1"/>
  <c r="L60" i="1"/>
  <c r="E61" i="1"/>
  <c r="L61" i="1"/>
  <c r="E62" i="1"/>
  <c r="L62" i="1"/>
  <c r="E63" i="1"/>
  <c r="L63" i="1"/>
  <c r="E64" i="1"/>
  <c r="L64" i="1"/>
  <c r="E65" i="1"/>
  <c r="L65" i="1"/>
  <c r="E66" i="1"/>
  <c r="L66" i="1"/>
  <c r="E67" i="1"/>
  <c r="L67" i="1"/>
  <c r="E68" i="1"/>
  <c r="L68" i="1"/>
  <c r="E69" i="1"/>
  <c r="L69" i="1"/>
  <c r="E70" i="1"/>
  <c r="L70" i="1"/>
  <c r="E71" i="1"/>
  <c r="L71" i="1"/>
  <c r="E72" i="1"/>
  <c r="L72" i="1"/>
  <c r="E73" i="1"/>
  <c r="L73" i="1"/>
  <c r="E74" i="1"/>
  <c r="L74" i="1"/>
  <c r="E75" i="1"/>
  <c r="L75" i="1"/>
  <c r="E76" i="1"/>
  <c r="L76" i="1"/>
  <c r="E77" i="1"/>
  <c r="L77" i="1"/>
  <c r="E78" i="1"/>
  <c r="L78" i="1"/>
  <c r="E79" i="1"/>
  <c r="L79" i="1"/>
  <c r="E80" i="1"/>
  <c r="L80" i="1"/>
  <c r="E81" i="1"/>
  <c r="L81" i="1"/>
  <c r="E82" i="1"/>
  <c r="L82" i="1"/>
  <c r="E83" i="1"/>
  <c r="L83" i="1"/>
  <c r="E84" i="1"/>
  <c r="L84" i="1"/>
  <c r="E85" i="1"/>
  <c r="L85" i="1"/>
  <c r="E86" i="1"/>
  <c r="L86" i="1"/>
  <c r="E87" i="1"/>
  <c r="L87" i="1"/>
  <c r="E88" i="1"/>
  <c r="L88" i="1"/>
  <c r="E89" i="1"/>
  <c r="L89" i="1"/>
  <c r="E90" i="1"/>
  <c r="L90" i="1"/>
  <c r="E91" i="1"/>
  <c r="L91" i="1"/>
  <c r="E92" i="1"/>
  <c r="L92" i="1"/>
  <c r="E93" i="1"/>
  <c r="L93" i="1"/>
  <c r="E94" i="1"/>
  <c r="L94" i="1"/>
  <c r="E95" i="1"/>
  <c r="L95" i="1"/>
  <c r="E96" i="1"/>
  <c r="L96" i="1"/>
  <c r="E97" i="1"/>
  <c r="L97" i="1"/>
  <c r="E98" i="1"/>
  <c r="L98" i="1"/>
  <c r="E99" i="1"/>
  <c r="L99" i="1"/>
  <c r="E100" i="1"/>
  <c r="L100" i="1"/>
  <c r="E101" i="1"/>
  <c r="L101" i="1"/>
  <c r="E102" i="1"/>
  <c r="L102" i="1"/>
  <c r="E103" i="1"/>
  <c r="L103" i="1"/>
  <c r="E104" i="1"/>
  <c r="L104" i="1"/>
  <c r="E105" i="1"/>
  <c r="L105" i="1"/>
  <c r="E106" i="1"/>
  <c r="L106" i="1"/>
  <c r="E107" i="1"/>
  <c r="L107" i="1"/>
  <c r="E108" i="1"/>
  <c r="L108" i="1"/>
  <c r="E109" i="1"/>
  <c r="L109" i="1"/>
  <c r="E110" i="1"/>
  <c r="L110" i="1"/>
  <c r="E111" i="1"/>
  <c r="L111" i="1"/>
  <c r="E112" i="1"/>
  <c r="L112" i="1"/>
  <c r="E113" i="1"/>
  <c r="L113" i="1"/>
  <c r="E114" i="1"/>
  <c r="L114" i="1"/>
  <c r="E115" i="1"/>
  <c r="L115" i="1"/>
  <c r="E116" i="1"/>
  <c r="L116" i="1"/>
  <c r="E117" i="1"/>
  <c r="L117" i="1"/>
  <c r="E118" i="1"/>
  <c r="L118" i="1"/>
  <c r="E119" i="1"/>
  <c r="L119" i="1"/>
  <c r="E120" i="1"/>
  <c r="L120" i="1"/>
  <c r="E121" i="1"/>
  <c r="L121" i="1"/>
  <c r="E122" i="1"/>
  <c r="L122" i="1"/>
  <c r="E123" i="1"/>
  <c r="L123" i="1"/>
  <c r="E124" i="1"/>
  <c r="L124" i="1"/>
  <c r="E125" i="1"/>
  <c r="L125" i="1"/>
  <c r="E126" i="1"/>
  <c r="L126" i="1"/>
  <c r="E127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K121" i="3"/>
  <c r="K120" i="3"/>
  <c r="K119" i="3"/>
  <c r="L118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L106" i="3"/>
  <c r="K106" i="3"/>
  <c r="K105" i="3"/>
  <c r="K104" i="3"/>
  <c r="K103" i="3"/>
  <c r="K102" i="3"/>
  <c r="K101" i="3"/>
  <c r="K100" i="3"/>
  <c r="K99" i="3"/>
  <c r="K98" i="3"/>
  <c r="D98" i="3"/>
  <c r="K97" i="3"/>
  <c r="E97" i="3"/>
  <c r="D97" i="3"/>
  <c r="K96" i="3"/>
  <c r="D96" i="3"/>
  <c r="K95" i="3"/>
  <c r="D95" i="3"/>
  <c r="L94" i="3"/>
  <c r="K94" i="3"/>
  <c r="D94" i="3"/>
  <c r="K93" i="3"/>
  <c r="D93" i="3"/>
  <c r="K92" i="3"/>
  <c r="D92" i="3"/>
  <c r="K91" i="3"/>
  <c r="D91" i="3"/>
  <c r="K90" i="3"/>
  <c r="D90" i="3"/>
  <c r="K89" i="3"/>
  <c r="D89" i="3"/>
  <c r="K88" i="3"/>
  <c r="D88" i="3"/>
  <c r="K87" i="3"/>
  <c r="E87" i="3"/>
  <c r="D87" i="3"/>
  <c r="K86" i="3"/>
  <c r="D86" i="3"/>
  <c r="K85" i="3"/>
  <c r="D85" i="3"/>
  <c r="K84" i="3"/>
  <c r="D84" i="3"/>
  <c r="K83" i="3"/>
  <c r="D83" i="3"/>
  <c r="K82" i="3"/>
  <c r="D82" i="3"/>
  <c r="K81" i="3"/>
  <c r="D81" i="3"/>
  <c r="K80" i="3"/>
  <c r="D80" i="3"/>
  <c r="K79" i="3"/>
  <c r="D79" i="3"/>
  <c r="K78" i="3"/>
  <c r="D78" i="3"/>
  <c r="L77" i="3"/>
  <c r="K77" i="3"/>
  <c r="D77" i="3"/>
  <c r="K76" i="3"/>
  <c r="D76" i="3"/>
  <c r="K75" i="3"/>
  <c r="E75" i="3"/>
  <c r="D75" i="3"/>
  <c r="K74" i="3"/>
  <c r="D74" i="3"/>
  <c r="K73" i="3"/>
  <c r="D73" i="3"/>
  <c r="K72" i="3"/>
  <c r="D72" i="3"/>
  <c r="K71" i="3"/>
  <c r="D71" i="3"/>
  <c r="K70" i="3"/>
  <c r="D70" i="3"/>
  <c r="K69" i="3"/>
  <c r="D69" i="3"/>
  <c r="K68" i="3"/>
  <c r="D68" i="3"/>
  <c r="K67" i="3"/>
  <c r="D67" i="3"/>
  <c r="L66" i="3"/>
  <c r="K66" i="3"/>
  <c r="D66" i="3"/>
  <c r="K65" i="3"/>
  <c r="D65" i="3"/>
  <c r="K64" i="3"/>
  <c r="D64" i="3"/>
  <c r="K63" i="3"/>
  <c r="E63" i="3"/>
  <c r="D63" i="3"/>
  <c r="K62" i="3"/>
  <c r="D62" i="3"/>
  <c r="K61" i="3"/>
  <c r="D61" i="3"/>
  <c r="K60" i="3"/>
  <c r="D60" i="3"/>
  <c r="K59" i="3"/>
  <c r="D59" i="3"/>
  <c r="K58" i="3"/>
  <c r="D58" i="3"/>
  <c r="K57" i="3"/>
  <c r="D57" i="3"/>
  <c r="K56" i="3"/>
  <c r="D56" i="3"/>
  <c r="K55" i="3"/>
  <c r="D55" i="3"/>
  <c r="K54" i="3"/>
  <c r="D54" i="3"/>
  <c r="K53" i="3"/>
  <c r="D53" i="3"/>
  <c r="K52" i="3"/>
  <c r="E52" i="3"/>
  <c r="D52" i="3"/>
  <c r="K51" i="3"/>
  <c r="D51" i="3"/>
  <c r="K50" i="3"/>
  <c r="D50" i="3"/>
  <c r="K49" i="3"/>
  <c r="D49" i="3"/>
  <c r="K48" i="3"/>
  <c r="D48" i="3"/>
  <c r="K47" i="3"/>
  <c r="D47" i="3"/>
  <c r="K46" i="3"/>
  <c r="D46" i="3"/>
  <c r="K45" i="3"/>
  <c r="D45" i="3"/>
  <c r="K44" i="3"/>
  <c r="D44" i="3"/>
  <c r="K43" i="3"/>
  <c r="D43" i="3"/>
  <c r="K42" i="3"/>
  <c r="D42" i="3"/>
  <c r="L41" i="3"/>
  <c r="K41" i="3"/>
  <c r="D41" i="3"/>
  <c r="K40" i="3"/>
  <c r="D40" i="3"/>
  <c r="K39" i="3"/>
  <c r="D39" i="3"/>
  <c r="K38" i="3"/>
  <c r="D38" i="3"/>
  <c r="K37" i="3"/>
  <c r="D37" i="3"/>
  <c r="K36" i="3"/>
  <c r="D36" i="3"/>
  <c r="K35" i="3"/>
  <c r="D35" i="3"/>
  <c r="K34" i="3"/>
  <c r="D34" i="3"/>
  <c r="K33" i="3"/>
  <c r="D33" i="3"/>
  <c r="K32" i="3"/>
  <c r="D32" i="3"/>
  <c r="K31" i="3"/>
  <c r="E31" i="3"/>
  <c r="D31" i="3"/>
  <c r="K30" i="3"/>
  <c r="D30" i="3"/>
  <c r="K29" i="3"/>
  <c r="D29" i="3"/>
  <c r="K28" i="3"/>
  <c r="D28" i="3"/>
  <c r="K27" i="3"/>
  <c r="D27" i="3"/>
  <c r="K26" i="3"/>
  <c r="D26" i="3"/>
  <c r="K25" i="3"/>
  <c r="D25" i="3"/>
  <c r="K24" i="3"/>
  <c r="D24" i="3"/>
  <c r="K23" i="3"/>
  <c r="D23" i="3"/>
  <c r="K22" i="3"/>
  <c r="D22" i="3"/>
  <c r="K21" i="3"/>
  <c r="D21" i="3"/>
  <c r="K20" i="3"/>
  <c r="D20" i="3"/>
  <c r="K19" i="3"/>
  <c r="D19" i="3"/>
  <c r="K18" i="3"/>
  <c r="D18" i="3"/>
  <c r="K17" i="3"/>
  <c r="D17" i="3"/>
  <c r="K16" i="3"/>
  <c r="D16" i="3"/>
  <c r="K15" i="3"/>
  <c r="D15" i="3"/>
  <c r="K14" i="3"/>
  <c r="D14" i="3"/>
  <c r="K13" i="3"/>
  <c r="D13" i="3"/>
  <c r="K12" i="3"/>
  <c r="D12" i="3"/>
  <c r="K11" i="3"/>
  <c r="D11" i="3"/>
  <c r="K10" i="3"/>
  <c r="D10" i="3"/>
  <c r="K9" i="3"/>
  <c r="D9" i="3"/>
  <c r="K8" i="3"/>
  <c r="D8" i="3"/>
  <c r="K7" i="3"/>
  <c r="D7" i="3"/>
  <c r="K6" i="3"/>
  <c r="D6" i="3"/>
  <c r="K5" i="3"/>
  <c r="D5" i="3"/>
  <c r="K4" i="3"/>
  <c r="E4" i="3"/>
  <c r="D4" i="3"/>
  <c r="L3" i="3"/>
  <c r="K3" i="3"/>
  <c r="D3" i="3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3" i="2"/>
  <c r="E231" i="2"/>
  <c r="E222" i="2"/>
  <c r="E206" i="2"/>
  <c r="E195" i="2"/>
  <c r="E186" i="2"/>
  <c r="E171" i="2"/>
  <c r="E131" i="2"/>
  <c r="E86" i="2"/>
  <c r="E39" i="2"/>
  <c r="E27" i="2"/>
  <c r="E14" i="2"/>
  <c r="E5" i="2"/>
</calcChain>
</file>

<file path=xl/sharedStrings.xml><?xml version="1.0" encoding="utf-8"?>
<sst xmlns="http://schemas.openxmlformats.org/spreadsheetml/2006/main" count="3094" uniqueCount="35">
  <si>
    <t>Gender (Male / Female)</t>
  </si>
  <si>
    <t>Date of Birth (ddmmyyyy)</t>
  </si>
  <si>
    <t>Height in cm (correct to 1 decimal point)</t>
  </si>
  <si>
    <t>Age (years old)</t>
  </si>
  <si>
    <t>Average (cm)</t>
  </si>
  <si>
    <t>Female</t>
  </si>
  <si>
    <t>Male</t>
  </si>
  <si>
    <t>female</t>
  </si>
  <si>
    <t>male</t>
  </si>
  <si>
    <t>F</t>
  </si>
  <si>
    <t>M</t>
  </si>
  <si>
    <t>Gender</t>
  </si>
  <si>
    <t>Height (cm)</t>
  </si>
  <si>
    <t>Date of Birth</t>
  </si>
  <si>
    <t>Age (year)</t>
  </si>
  <si>
    <t>Average Height (cm)</t>
  </si>
  <si>
    <t>Year Level</t>
  </si>
  <si>
    <t xml:space="preserve">Female </t>
  </si>
  <si>
    <t xml:space="preserve">Male </t>
  </si>
  <si>
    <t>Gender (F or M)</t>
  </si>
  <si>
    <t>Date of Birth (dd/mm/yyyy)</t>
  </si>
  <si>
    <t>Height of VSA's students 13-16</t>
  </si>
  <si>
    <t>Age group</t>
  </si>
  <si>
    <t>Female (cm)</t>
  </si>
  <si>
    <t>Male (cm)</t>
  </si>
  <si>
    <t>Whole age group (cm)</t>
  </si>
  <si>
    <t>Age</t>
  </si>
  <si>
    <t xml:space="preserve"> F</t>
  </si>
  <si>
    <t>m</t>
  </si>
  <si>
    <t>VSA students' Height 15-16</t>
  </si>
  <si>
    <t>VSA students' Height 14-15</t>
  </si>
  <si>
    <t>VSA students' Height 13-14</t>
  </si>
  <si>
    <t>NA</t>
  </si>
  <si>
    <t>Height of VSA's students 13-16 (F/ M)</t>
  </si>
  <si>
    <t>Height of VSA's students 13-16 (combined)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</si>
</sst>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-m\-yyyy;@"/>
    <numFmt numFmtId="165" formatCode="0.0"/>
    <numFmt numFmtId="166" formatCode="dd/mm/yyyy"/>
    <numFmt numFmtId="167" formatCode="#,##0.0"/>
  </numFmts>
  <fonts count="13" x14ac:knownFonts="1">
    <font>
      <sz val="12"/>
      <color theme="1"/>
      <name val="Calibri"/>
      <family val="2"/>
      <charset val="128"/>
      <scheme val="minor"/>
    </font>
    <font>
      <sz val="10"/>
      <name val="Arial"/>
    </font>
    <font>
      <sz val="11"/>
      <name val="Arial"/>
    </font>
    <font>
      <sz val="9"/>
      <name val="Arial"/>
    </font>
    <font>
      <sz val="13"/>
      <color theme="1"/>
      <name val="Arial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sz val="14"/>
      <color theme="1"/>
      <name val="Calibri"/>
      <family val="2"/>
      <charset val="136"/>
      <scheme val="minor"/>
    </font>
    <font>
      <sz val="12"/>
      <color rgb="FF000000"/>
      <name val="Calibri"/>
    </font>
    <font>
      <sz val="10"/>
      <name val="Comic Sans MS"/>
    </font>
    <font>
      <sz val="11"/>
      <color rgb="FF000000"/>
      <name val="Inconsolata"/>
    </font>
    <font>
      <b/>
      <sz val="8"/>
      <name val="Arial"/>
    </font>
    <font>
      <sz val="12"/>
      <color indexed="206"/>
      <name val="Calibri"/>
      <family val="2"/>
      <charset val="128"/>
    </font>
  </fonts>
  <fills count="1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FFFF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FFFFFF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</borders>
  <cellStyleXfs count="9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164" fontId="0" fillId="0" borderId="3" xfId="0" applyNumberForma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0" fillId="0" borderId="3" xfId="0" applyNumberFormat="1" applyBorder="1" applyAlignment="1">
      <alignment wrapText="1"/>
    </xf>
    <xf numFmtId="4" fontId="0" fillId="0" borderId="2" xfId="0" applyNumberFormat="1" applyBorder="1" applyAlignment="1">
      <alignment wrapText="1"/>
    </xf>
    <xf numFmtId="4" fontId="0" fillId="0" borderId="5" xfId="0" applyNumberFormat="1" applyBorder="1" applyAlignment="1">
      <alignment wrapText="1"/>
    </xf>
    <xf numFmtId="4" fontId="0" fillId="0" borderId="3" xfId="0" applyNumberFormat="1" applyBorder="1" applyAlignment="1">
      <alignment wrapText="1"/>
    </xf>
    <xf numFmtId="164" fontId="0" fillId="2" borderId="3" xfId="0" applyNumberFormat="1" applyFill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4" fontId="0" fillId="3" borderId="2" xfId="0" applyNumberFormat="1" applyFill="1" applyBorder="1" applyAlignment="1">
      <alignment wrapText="1"/>
    </xf>
    <xf numFmtId="4" fontId="0" fillId="3" borderId="5" xfId="0" applyNumberFormat="1" applyFill="1" applyBorder="1" applyAlignment="1">
      <alignment wrapText="1"/>
    </xf>
    <xf numFmtId="0" fontId="0" fillId="0" borderId="0" xfId="0" applyFont="1" applyAlignment="1"/>
    <xf numFmtId="1" fontId="1" fillId="0" borderId="0" xfId="0" applyNumberFormat="1" applyFont="1"/>
    <xf numFmtId="0" fontId="1" fillId="4" borderId="11" xfId="0" applyFont="1" applyFill="1" applyBorder="1" applyAlignment="1">
      <alignment horizontal="center"/>
    </xf>
    <xf numFmtId="165" fontId="1" fillId="4" borderId="11" xfId="0" applyNumberFormat="1" applyFont="1" applyFill="1" applyBorder="1" applyAlignment="1">
      <alignment horizontal="center"/>
    </xf>
    <xf numFmtId="166" fontId="1" fillId="4" borderId="11" xfId="0" applyNumberFormat="1" applyFont="1" applyFill="1" applyBorder="1" applyAlignment="1">
      <alignment horizontal="center"/>
    </xf>
    <xf numFmtId="1" fontId="1" fillId="4" borderId="1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5" borderId="11" xfId="0" applyFont="1" applyFill="1" applyBorder="1" applyAlignment="1"/>
    <xf numFmtId="165" fontId="1" fillId="5" borderId="11" xfId="0" applyNumberFormat="1" applyFont="1" applyFill="1" applyBorder="1" applyAlignment="1">
      <alignment horizontal="right"/>
    </xf>
    <xf numFmtId="166" fontId="1" fillId="5" borderId="11" xfId="0" applyNumberFormat="1" applyFont="1" applyFill="1" applyBorder="1" applyAlignment="1">
      <alignment horizontal="right"/>
    </xf>
    <xf numFmtId="1" fontId="2" fillId="5" borderId="11" xfId="0" applyNumberFormat="1" applyFont="1" applyFill="1" applyBorder="1"/>
    <xf numFmtId="0" fontId="1" fillId="0" borderId="11" xfId="0" applyFont="1" applyBorder="1"/>
    <xf numFmtId="0" fontId="1" fillId="0" borderId="11" xfId="0" applyFont="1" applyBorder="1" applyAlignment="1"/>
    <xf numFmtId="14" fontId="1" fillId="5" borderId="11" xfId="0" applyNumberFormat="1" applyFont="1" applyFill="1" applyBorder="1" applyAlignment="1">
      <alignment horizontal="right"/>
    </xf>
    <xf numFmtId="0" fontId="1" fillId="6" borderId="11" xfId="0" applyFont="1" applyFill="1" applyBorder="1" applyAlignment="1"/>
    <xf numFmtId="165" fontId="1" fillId="6" borderId="11" xfId="0" applyNumberFormat="1" applyFont="1" applyFill="1" applyBorder="1" applyAlignment="1">
      <alignment horizontal="right"/>
    </xf>
    <xf numFmtId="14" fontId="1" fillId="6" borderId="11" xfId="0" applyNumberFormat="1" applyFont="1" applyFill="1" applyBorder="1" applyAlignment="1">
      <alignment horizontal="right"/>
    </xf>
    <xf numFmtId="165" fontId="1" fillId="5" borderId="11" xfId="0" applyNumberFormat="1" applyFont="1" applyFill="1" applyBorder="1" applyAlignment="1"/>
    <xf numFmtId="165" fontId="1" fillId="0" borderId="11" xfId="0" applyNumberFormat="1" applyFont="1" applyBorder="1"/>
    <xf numFmtId="166" fontId="1" fillId="5" borderId="11" xfId="0" applyNumberFormat="1" applyFont="1" applyFill="1" applyBorder="1" applyAlignment="1"/>
    <xf numFmtId="14" fontId="3" fillId="5" borderId="11" xfId="0" applyNumberFormat="1" applyFont="1" applyFill="1" applyBorder="1" applyAlignment="1">
      <alignment horizontal="right"/>
    </xf>
    <xf numFmtId="165" fontId="2" fillId="7" borderId="11" xfId="0" applyNumberFormat="1" applyFont="1" applyFill="1" applyBorder="1"/>
    <xf numFmtId="165" fontId="1" fillId="0" borderId="0" xfId="0" applyNumberFormat="1" applyFont="1"/>
    <xf numFmtId="0" fontId="1" fillId="7" borderId="11" xfId="0" applyFont="1" applyFill="1" applyBorder="1"/>
    <xf numFmtId="0" fontId="2" fillId="5" borderId="11" xfId="0" applyFont="1" applyFill="1" applyBorder="1" applyAlignment="1"/>
    <xf numFmtId="14" fontId="2" fillId="5" borderId="11" xfId="0" applyNumberFormat="1" applyFont="1" applyFill="1" applyBorder="1" applyAlignment="1">
      <alignment horizontal="right"/>
    </xf>
    <xf numFmtId="0" fontId="2" fillId="6" borderId="11" xfId="0" applyFont="1" applyFill="1" applyBorder="1" applyAlignment="1"/>
    <xf numFmtId="14" fontId="2" fillId="6" borderId="11" xfId="0" applyNumberFormat="1" applyFont="1" applyFill="1" applyBorder="1" applyAlignment="1">
      <alignment horizontal="right"/>
    </xf>
    <xf numFmtId="14" fontId="3" fillId="6" borderId="11" xfId="0" applyNumberFormat="1" applyFont="1" applyFill="1" applyBorder="1" applyAlignment="1">
      <alignment horizontal="right"/>
    </xf>
    <xf numFmtId="0" fontId="1" fillId="5" borderId="11" xfId="0" applyFont="1" applyFill="1" applyBorder="1" applyAlignment="1">
      <alignment horizontal="left"/>
    </xf>
    <xf numFmtId="0" fontId="1" fillId="6" borderId="11" xfId="0" applyFont="1" applyFill="1" applyBorder="1" applyAlignment="1">
      <alignment horizontal="left"/>
    </xf>
    <xf numFmtId="0" fontId="3" fillId="5" borderId="11" xfId="0" applyFont="1" applyFill="1" applyBorder="1" applyAlignment="1"/>
    <xf numFmtId="165" fontId="1" fillId="7" borderId="11" xfId="0" applyNumberFormat="1" applyFont="1" applyFill="1" applyBorder="1"/>
    <xf numFmtId="166" fontId="1" fillId="6" borderId="11" xfId="0" applyNumberFormat="1" applyFont="1" applyFill="1" applyBorder="1" applyAlignment="1"/>
    <xf numFmtId="166" fontId="1" fillId="6" borderId="11" xfId="0" applyNumberFormat="1" applyFont="1" applyFill="1" applyBorder="1" applyAlignment="1">
      <alignment horizontal="right"/>
    </xf>
    <xf numFmtId="165" fontId="1" fillId="6" borderId="11" xfId="0" applyNumberFormat="1" applyFont="1" applyFill="1" applyBorder="1" applyAlignment="1"/>
    <xf numFmtId="165" fontId="1" fillId="6" borderId="12" xfId="0" applyNumberFormat="1" applyFont="1" applyFill="1" applyBorder="1" applyAlignment="1">
      <alignment horizontal="right"/>
    </xf>
    <xf numFmtId="14" fontId="1" fillId="6" borderId="12" xfId="0" applyNumberFormat="1" applyFont="1" applyFill="1" applyBorder="1" applyAlignment="1">
      <alignment horizontal="right"/>
    </xf>
    <xf numFmtId="165" fontId="1" fillId="6" borderId="13" xfId="0" applyNumberFormat="1" applyFont="1" applyFill="1" applyBorder="1" applyAlignment="1">
      <alignment horizontal="right"/>
    </xf>
    <xf numFmtId="14" fontId="1" fillId="6" borderId="13" xfId="0" applyNumberFormat="1" applyFont="1" applyFill="1" applyBorder="1" applyAlignment="1">
      <alignment horizontal="right"/>
    </xf>
    <xf numFmtId="0" fontId="1" fillId="6" borderId="14" xfId="0" applyFont="1" applyFill="1" applyBorder="1" applyAlignment="1">
      <alignment horizontal="left"/>
    </xf>
    <xf numFmtId="0" fontId="1" fillId="6" borderId="14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164" fontId="0" fillId="0" borderId="3" xfId="0" applyNumberForma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11" borderId="3" xfId="0" applyFill="1" applyBorder="1" applyAlignment="1">
      <alignment wrapText="1"/>
    </xf>
    <xf numFmtId="164" fontId="0" fillId="11" borderId="3" xfId="0" applyNumberFormat="1" applyFill="1" applyBorder="1" applyAlignment="1">
      <alignment wrapText="1"/>
    </xf>
    <xf numFmtId="3" fontId="0" fillId="11" borderId="3" xfId="0" applyNumberFormat="1" applyFill="1" applyBorder="1" applyAlignment="1">
      <alignment wrapText="1"/>
    </xf>
    <xf numFmtId="167" fontId="1" fillId="0" borderId="0" xfId="0" applyNumberFormat="1" applyFont="1"/>
    <xf numFmtId="167" fontId="1" fillId="4" borderId="11" xfId="0" applyNumberFormat="1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 wrapText="1"/>
    </xf>
    <xf numFmtId="0" fontId="1" fillId="7" borderId="11" xfId="0" applyFont="1" applyFill="1" applyBorder="1" applyAlignment="1">
      <alignment horizontal="center"/>
    </xf>
    <xf numFmtId="167" fontId="1" fillId="0" borderId="11" xfId="0" applyNumberFormat="1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1" fontId="2" fillId="7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167" fontId="8" fillId="0" borderId="11" xfId="0" applyNumberFormat="1" applyFont="1" applyBorder="1" applyAlignment="1">
      <alignment horizontal="center"/>
    </xf>
    <xf numFmtId="14" fontId="8" fillId="7" borderId="11" xfId="0" applyNumberFormat="1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167" fontId="1" fillId="7" borderId="11" xfId="0" applyNumberFormat="1" applyFont="1" applyFill="1" applyBorder="1" applyAlignment="1">
      <alignment horizontal="center"/>
    </xf>
    <xf numFmtId="14" fontId="2" fillId="7" borderId="11" xfId="0" applyNumberFormat="1" applyFont="1" applyFill="1" applyBorder="1" applyAlignment="1">
      <alignment horizontal="center"/>
    </xf>
    <xf numFmtId="167" fontId="2" fillId="7" borderId="11" xfId="0" applyNumberFormat="1" applyFont="1" applyFill="1" applyBorder="1" applyAlignment="1">
      <alignment horizontal="center"/>
    </xf>
    <xf numFmtId="14" fontId="1" fillId="7" borderId="11" xfId="0" applyNumberFormat="1" applyFont="1" applyFill="1" applyBorder="1" applyAlignment="1">
      <alignment horizontal="center"/>
    </xf>
    <xf numFmtId="167" fontId="8" fillId="7" borderId="11" xfId="0" applyNumberFormat="1" applyFont="1" applyFill="1" applyBorder="1" applyAlignment="1">
      <alignment horizontal="center"/>
    </xf>
    <xf numFmtId="14" fontId="2" fillId="7" borderId="0" xfId="0" applyNumberFormat="1" applyFont="1" applyFill="1" applyAlignment="1">
      <alignment horizontal="center"/>
    </xf>
    <xf numFmtId="0" fontId="9" fillId="0" borderId="11" xfId="0" applyFont="1" applyBorder="1" applyAlignment="1">
      <alignment horizontal="center"/>
    </xf>
    <xf numFmtId="14" fontId="9" fillId="0" borderId="11" xfId="0" applyNumberFormat="1" applyFont="1" applyBorder="1" applyAlignment="1">
      <alignment horizontal="center"/>
    </xf>
    <xf numFmtId="165" fontId="1" fillId="7" borderId="11" xfId="0" applyNumberFormat="1" applyFont="1" applyFill="1" applyBorder="1" applyAlignment="1">
      <alignment horizontal="center"/>
    </xf>
    <xf numFmtId="1" fontId="10" fillId="7" borderId="11" xfId="0" applyNumberFormat="1" applyFont="1" applyFill="1" applyBorder="1" applyAlignment="1">
      <alignment horizontal="center"/>
    </xf>
    <xf numFmtId="166" fontId="1" fillId="7" borderId="11" xfId="0" applyNumberFormat="1" applyFont="1" applyFill="1" applyBorder="1" applyAlignment="1">
      <alignment horizontal="center"/>
    </xf>
    <xf numFmtId="0" fontId="11" fillId="7" borderId="11" xfId="0" applyFont="1" applyFill="1" applyBorder="1" applyAlignment="1">
      <alignment horizontal="center"/>
    </xf>
    <xf numFmtId="0" fontId="1" fillId="0" borderId="0" xfId="0" applyFont="1" applyBorder="1"/>
    <xf numFmtId="165" fontId="1" fillId="0" borderId="0" xfId="0" applyNumberFormat="1" applyFont="1" applyBorder="1"/>
    <xf numFmtId="0" fontId="1" fillId="7" borderId="0" xfId="0" applyFont="1" applyFill="1" applyBorder="1"/>
    <xf numFmtId="0" fontId="1" fillId="10" borderId="0" xfId="0" applyFont="1" applyFill="1" applyBorder="1" applyAlignment="1"/>
    <xf numFmtId="165" fontId="1" fillId="10" borderId="0" xfId="0" applyNumberFormat="1" applyFont="1" applyFill="1" applyBorder="1" applyAlignment="1">
      <alignment horizontal="right"/>
    </xf>
    <xf numFmtId="166" fontId="1" fillId="10" borderId="0" xfId="0" applyNumberFormat="1" applyFont="1" applyFill="1" applyBorder="1" applyAlignment="1"/>
    <xf numFmtId="1" fontId="2" fillId="9" borderId="0" xfId="0" applyNumberFormat="1" applyFont="1" applyFill="1" applyBorder="1"/>
    <xf numFmtId="0" fontId="1" fillId="3" borderId="0" xfId="0" applyFont="1" applyFill="1" applyBorder="1"/>
    <xf numFmtId="0" fontId="1" fillId="3" borderId="0" xfId="0" applyFont="1" applyFill="1" applyBorder="1" applyAlignment="1"/>
    <xf numFmtId="166" fontId="1" fillId="10" borderId="0" xfId="0" applyNumberFormat="1" applyFont="1" applyFill="1" applyBorder="1" applyAlignment="1">
      <alignment horizontal="right"/>
    </xf>
    <xf numFmtId="165" fontId="1" fillId="3" borderId="0" xfId="0" applyNumberFormat="1" applyFont="1" applyFill="1" applyBorder="1"/>
    <xf numFmtId="165" fontId="1" fillId="10" borderId="0" xfId="0" applyNumberFormat="1" applyFont="1" applyFill="1" applyBorder="1" applyAlignment="1"/>
    <xf numFmtId="0" fontId="1" fillId="12" borderId="0" xfId="0" applyFont="1" applyFill="1" applyBorder="1"/>
    <xf numFmtId="14" fontId="1" fillId="10" borderId="0" xfId="0" applyNumberFormat="1" applyFont="1" applyFill="1" applyBorder="1" applyAlignment="1">
      <alignment horizontal="right"/>
    </xf>
    <xf numFmtId="0" fontId="2" fillId="10" borderId="0" xfId="0" applyFont="1" applyFill="1" applyBorder="1" applyAlignment="1"/>
    <xf numFmtId="14" fontId="2" fillId="10" borderId="0" xfId="0" applyNumberFormat="1" applyFont="1" applyFill="1" applyBorder="1" applyAlignment="1">
      <alignment horizontal="right"/>
    </xf>
    <xf numFmtId="0" fontId="1" fillId="10" borderId="0" xfId="0" applyFont="1" applyFill="1" applyBorder="1" applyAlignment="1">
      <alignment horizontal="left"/>
    </xf>
    <xf numFmtId="165" fontId="1" fillId="12" borderId="0" xfId="0" applyNumberFormat="1" applyFont="1" applyFill="1" applyBorder="1"/>
    <xf numFmtId="14" fontId="3" fillId="10" borderId="0" xfId="0" applyNumberFormat="1" applyFont="1" applyFill="1" applyBorder="1" applyAlignment="1">
      <alignment horizontal="right"/>
    </xf>
    <xf numFmtId="0" fontId="1" fillId="0" borderId="17" xfId="0" applyFont="1" applyBorder="1" applyAlignment="1"/>
    <xf numFmtId="4" fontId="0" fillId="0" borderId="2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3" fontId="0" fillId="0" borderId="3" xfId="0" applyNumberFormat="1" applyBorder="1" applyAlignment="1">
      <alignment horizontal="center" wrapText="1"/>
    </xf>
    <xf numFmtId="4" fontId="0" fillId="0" borderId="2" xfId="0" applyNumberFormat="1" applyBorder="1" applyAlignment="1">
      <alignment horizontal="center" wrapText="1"/>
    </xf>
    <xf numFmtId="0" fontId="0" fillId="11" borderId="3" xfId="0" applyFill="1" applyBorder="1" applyAlignment="1">
      <alignment horizontal="center" wrapText="1"/>
    </xf>
    <xf numFmtId="3" fontId="0" fillId="11" borderId="3" xfId="0" applyNumberFormat="1" applyFill="1" applyBorder="1" applyAlignment="1">
      <alignment horizontal="center" wrapText="1"/>
    </xf>
    <xf numFmtId="164" fontId="0" fillId="11" borderId="3" xfId="0" applyNumberForma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165" fontId="1" fillId="5" borderId="11" xfId="0" applyNumberFormat="1" applyFont="1" applyFill="1" applyBorder="1" applyAlignment="1">
      <alignment horizontal="center"/>
    </xf>
    <xf numFmtId="1" fontId="2" fillId="5" borderId="11" xfId="0" applyNumberFormat="1" applyFont="1" applyFill="1" applyBorder="1" applyAlignment="1">
      <alignment horizontal="center"/>
    </xf>
    <xf numFmtId="165" fontId="2" fillId="7" borderId="11" xfId="0" applyNumberFormat="1" applyFont="1" applyFill="1" applyBorder="1" applyAlignment="1">
      <alignment horizontal="center"/>
    </xf>
    <xf numFmtId="14" fontId="1" fillId="5" borderId="11" xfId="0" applyNumberFormat="1" applyFont="1" applyFill="1" applyBorder="1" applyAlignment="1">
      <alignment horizontal="center"/>
    </xf>
    <xf numFmtId="165" fontId="1" fillId="6" borderId="11" xfId="0" applyNumberFormat="1" applyFont="1" applyFill="1" applyBorder="1" applyAlignment="1">
      <alignment horizontal="center"/>
    </xf>
    <xf numFmtId="14" fontId="2" fillId="5" borderId="11" xfId="0" applyNumberFormat="1" applyFont="1" applyFill="1" applyBorder="1" applyAlignment="1">
      <alignment horizontal="center"/>
    </xf>
    <xf numFmtId="14" fontId="1" fillId="6" borderId="11" xfId="0" applyNumberFormat="1" applyFont="1" applyFill="1" applyBorder="1" applyAlignment="1">
      <alignment horizontal="center"/>
    </xf>
    <xf numFmtId="14" fontId="2" fillId="6" borderId="11" xfId="0" applyNumberFormat="1" applyFont="1" applyFill="1" applyBorder="1" applyAlignment="1">
      <alignment horizontal="center"/>
    </xf>
    <xf numFmtId="165" fontId="1" fillId="6" borderId="12" xfId="0" applyNumberFormat="1" applyFont="1" applyFill="1" applyBorder="1" applyAlignment="1">
      <alignment horizontal="center"/>
    </xf>
    <xf numFmtId="14" fontId="1" fillId="6" borderId="12" xfId="0" applyNumberFormat="1" applyFont="1" applyFill="1" applyBorder="1" applyAlignment="1">
      <alignment horizontal="center"/>
    </xf>
    <xf numFmtId="165" fontId="1" fillId="6" borderId="13" xfId="0" applyNumberFormat="1" applyFont="1" applyFill="1" applyBorder="1" applyAlignment="1">
      <alignment horizontal="center"/>
    </xf>
    <xf numFmtId="14" fontId="1" fillId="6" borderId="13" xfId="0" applyNumberFormat="1" applyFont="1" applyFill="1" applyBorder="1" applyAlignment="1">
      <alignment horizontal="center"/>
    </xf>
    <xf numFmtId="14" fontId="3" fillId="5" borderId="11" xfId="0" applyNumberFormat="1" applyFont="1" applyFill="1" applyBorder="1" applyAlignment="1">
      <alignment horizontal="center"/>
    </xf>
    <xf numFmtId="14" fontId="3" fillId="6" borderId="11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 wrapText="1"/>
    </xf>
    <xf numFmtId="165" fontId="8" fillId="0" borderId="11" xfId="0" applyNumberFormat="1" applyFont="1" applyBorder="1" applyAlignment="1">
      <alignment horizontal="center"/>
    </xf>
    <xf numFmtId="165" fontId="8" fillId="7" borderId="11" xfId="0" applyNumberFormat="1" applyFont="1" applyFill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165" fontId="0" fillId="11" borderId="3" xfId="0" applyNumberForma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165" fontId="1" fillId="5" borderId="3" xfId="0" applyNumberFormat="1" applyFont="1" applyFill="1" applyBorder="1" applyAlignment="1">
      <alignment horizontal="center"/>
    </xf>
    <xf numFmtId="165" fontId="0" fillId="0" borderId="11" xfId="0" applyNumberFormat="1" applyBorder="1" applyAlignment="1">
      <alignment horizontal="center" wrapText="1"/>
    </xf>
    <xf numFmtId="14" fontId="1" fillId="5" borderId="3" xfId="0" applyNumberFormat="1" applyFont="1" applyFill="1" applyBorder="1" applyAlignment="1">
      <alignment horizontal="center"/>
    </xf>
    <xf numFmtId="164" fontId="0" fillId="0" borderId="11" xfId="0" applyNumberFormat="1" applyBorder="1" applyAlignment="1">
      <alignment horizontal="center" wrapText="1"/>
    </xf>
    <xf numFmtId="14" fontId="2" fillId="5" borderId="3" xfId="0" applyNumberFormat="1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center"/>
    </xf>
    <xf numFmtId="3" fontId="0" fillId="0" borderId="11" xfId="0" applyNumberForma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4" fontId="0" fillId="0" borderId="11" xfId="0" applyNumberForma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 wrapText="1"/>
    </xf>
    <xf numFmtId="0" fontId="1" fillId="7" borderId="2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0" fillId="2" borderId="11" xfId="0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165" fontId="1" fillId="7" borderId="3" xfId="0" applyNumberFormat="1" applyFont="1" applyFill="1" applyBorder="1" applyAlignment="1">
      <alignment horizontal="center"/>
    </xf>
    <xf numFmtId="165" fontId="0" fillId="2" borderId="11" xfId="0" applyNumberFormat="1" applyFill="1" applyBorder="1" applyAlignment="1">
      <alignment horizontal="center" wrapText="1"/>
    </xf>
    <xf numFmtId="165" fontId="1" fillId="0" borderId="3" xfId="0" applyNumberFormat="1" applyFont="1" applyBorder="1" applyAlignment="1">
      <alignment horizontal="center"/>
    </xf>
    <xf numFmtId="165" fontId="9" fillId="0" borderId="3" xfId="0" applyNumberFormat="1" applyFont="1" applyBorder="1" applyAlignment="1">
      <alignment horizontal="center"/>
    </xf>
    <xf numFmtId="166" fontId="1" fillId="7" borderId="3" xfId="0" applyNumberFormat="1" applyFont="1" applyFill="1" applyBorder="1" applyAlignment="1">
      <alignment horizontal="center"/>
    </xf>
    <xf numFmtId="166" fontId="1" fillId="5" borderId="3" xfId="0" applyNumberFormat="1" applyFont="1" applyFill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7" borderId="3" xfId="0" applyNumberFormat="1" applyFon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 wrapText="1"/>
    </xf>
    <xf numFmtId="14" fontId="2" fillId="7" borderId="3" xfId="0" applyNumberFormat="1" applyFont="1" applyFill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1" fontId="2" fillId="7" borderId="3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5" fontId="2" fillId="7" borderId="2" xfId="0" applyNumberFormat="1" applyFont="1" applyFill="1" applyBorder="1" applyAlignment="1">
      <alignment horizontal="center"/>
    </xf>
    <xf numFmtId="165" fontId="1" fillId="7" borderId="0" xfId="0" applyNumberFormat="1" applyFont="1" applyFill="1" applyBorder="1" applyAlignment="1">
      <alignment horizontal="center"/>
    </xf>
    <xf numFmtId="4" fontId="0" fillId="3" borderId="0" xfId="0" applyNumberFormat="1" applyFill="1" applyBorder="1" applyAlignment="1">
      <alignment horizontal="center" wrapText="1"/>
    </xf>
    <xf numFmtId="0" fontId="0" fillId="11" borderId="11" xfId="0" applyFill="1" applyBorder="1" applyAlignment="1">
      <alignment horizontal="center" wrapText="1"/>
    </xf>
    <xf numFmtId="165" fontId="1" fillId="6" borderId="3" xfId="0" applyNumberFormat="1" applyFont="1" applyFill="1" applyBorder="1" applyAlignment="1">
      <alignment horizontal="center"/>
    </xf>
    <xf numFmtId="165" fontId="0" fillId="11" borderId="11" xfId="0" applyNumberFormat="1" applyFill="1" applyBorder="1" applyAlignment="1">
      <alignment horizontal="center" wrapText="1"/>
    </xf>
    <xf numFmtId="165" fontId="1" fillId="7" borderId="13" xfId="0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 wrapText="1"/>
    </xf>
    <xf numFmtId="165" fontId="8" fillId="0" borderId="13" xfId="0" applyNumberFormat="1" applyFont="1" applyBorder="1" applyAlignment="1">
      <alignment horizontal="center"/>
    </xf>
    <xf numFmtId="165" fontId="2" fillId="7" borderId="13" xfId="0" applyNumberFormat="1" applyFont="1" applyFill="1" applyBorder="1" applyAlignment="1">
      <alignment horizontal="center"/>
    </xf>
    <xf numFmtId="14" fontId="2" fillId="6" borderId="3" xfId="0" applyNumberFormat="1" applyFont="1" applyFill="1" applyBorder="1" applyAlignment="1">
      <alignment horizontal="center"/>
    </xf>
    <xf numFmtId="164" fontId="0" fillId="11" borderId="11" xfId="0" applyNumberFormat="1" applyFill="1" applyBorder="1" applyAlignment="1">
      <alignment horizontal="center" wrapText="1"/>
    </xf>
    <xf numFmtId="14" fontId="2" fillId="7" borderId="13" xfId="0" applyNumberFormat="1" applyFont="1" applyFill="1" applyBorder="1" applyAlignment="1">
      <alignment horizontal="center"/>
    </xf>
    <xf numFmtId="14" fontId="1" fillId="6" borderId="3" xfId="0" applyNumberFormat="1" applyFont="1" applyFill="1" applyBorder="1" applyAlignment="1">
      <alignment horizontal="center"/>
    </xf>
    <xf numFmtId="14" fontId="1" fillId="7" borderId="13" xfId="0" applyNumberFormat="1" applyFont="1" applyFill="1" applyBorder="1" applyAlignment="1">
      <alignment horizontal="center"/>
    </xf>
    <xf numFmtId="164" fontId="0" fillId="11" borderId="13" xfId="0" applyNumberFormat="1" applyFill="1" applyBorder="1" applyAlignment="1">
      <alignment horizontal="center" wrapText="1"/>
    </xf>
    <xf numFmtId="14" fontId="8" fillId="7" borderId="13" xfId="0" applyNumberFormat="1" applyFont="1" applyFill="1" applyBorder="1" applyAlignment="1">
      <alignment horizontal="center"/>
    </xf>
    <xf numFmtId="14" fontId="2" fillId="6" borderId="13" xfId="0" applyNumberFormat="1" applyFont="1" applyFill="1" applyBorder="1" applyAlignment="1">
      <alignment horizontal="center"/>
    </xf>
    <xf numFmtId="3" fontId="0" fillId="11" borderId="11" xfId="0" applyNumberFormat="1" applyFill="1" applyBorder="1" applyAlignment="1">
      <alignment horizontal="center" wrapText="1"/>
    </xf>
    <xf numFmtId="166" fontId="1" fillId="6" borderId="3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 wrapText="1"/>
    </xf>
    <xf numFmtId="165" fontId="2" fillId="7" borderId="12" xfId="0" applyNumberFormat="1" applyFont="1" applyFill="1" applyBorder="1" applyAlignment="1">
      <alignment horizontal="center"/>
    </xf>
    <xf numFmtId="14" fontId="1" fillId="7" borderId="12" xfId="0" applyNumberFormat="1" applyFon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12" fillId="0" borderId="0" xfId="0" applyNumberFormat="1" applyFont="1"/>
    <xf numFmtId="165" fontId="0" fillId="0" borderId="0" xfId="0" applyNumberFormat="1"/>
    <xf numFmtId="165" fontId="8" fillId="0" borderId="3" xfId="0" applyNumberFormat="1" applyFont="1" applyBorder="1" applyAlignment="1">
      <alignment horizontal="center"/>
    </xf>
    <xf numFmtId="165" fontId="0" fillId="0" borderId="13" xfId="0" applyNumberFormat="1" applyBorder="1" applyAlignment="1">
      <alignment horizontal="center" wrapText="1"/>
    </xf>
    <xf numFmtId="165" fontId="2" fillId="7" borderId="3" xfId="0" applyNumberFormat="1" applyFont="1" applyFill="1" applyBorder="1" applyAlignment="1">
      <alignment horizontal="center"/>
    </xf>
    <xf numFmtId="165" fontId="1" fillId="5" borderId="13" xfId="0" applyNumberFormat="1" applyFont="1" applyFill="1" applyBorder="1" applyAlignment="1">
      <alignment horizontal="center"/>
    </xf>
    <xf numFmtId="165" fontId="0" fillId="2" borderId="13" xfId="0" applyNumberFormat="1" applyFill="1" applyBorder="1" applyAlignment="1">
      <alignment horizontal="center" wrapText="1"/>
    </xf>
    <xf numFmtId="165" fontId="8" fillId="7" borderId="3" xfId="0" applyNumberFormat="1" applyFont="1" applyFill="1" applyBorder="1" applyAlignment="1">
      <alignment horizontal="center"/>
    </xf>
    <xf numFmtId="14" fontId="8" fillId="7" borderId="3" xfId="0" applyNumberFormat="1" applyFont="1" applyFill="1" applyBorder="1" applyAlignment="1">
      <alignment horizontal="center"/>
    </xf>
    <xf numFmtId="164" fontId="0" fillId="0" borderId="13" xfId="0" applyNumberFormat="1" applyBorder="1" applyAlignment="1">
      <alignment horizontal="center" wrapText="1"/>
    </xf>
    <xf numFmtId="14" fontId="2" fillId="5" borderId="13" xfId="0" applyNumberFormat="1" applyFon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 wrapText="1"/>
    </xf>
    <xf numFmtId="14" fontId="1" fillId="5" borderId="13" xfId="0" applyNumberFormat="1" applyFont="1" applyFill="1" applyBorder="1" applyAlignment="1">
      <alignment horizontal="center"/>
    </xf>
    <xf numFmtId="14" fontId="1" fillId="6" borderId="0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11" xfId="0" applyBorder="1"/>
    <xf numFmtId="0" fontId="0" fillId="0" borderId="0" xfId="0" applyBorder="1" applyAlignment="1">
      <alignment horizontal="center"/>
    </xf>
    <xf numFmtId="165" fontId="0" fillId="0" borderId="11" xfId="0" applyNumberFormat="1" applyBorder="1"/>
    <xf numFmtId="165" fontId="0" fillId="0" borderId="2" xfId="0" applyNumberFormat="1" applyBorder="1"/>
    <xf numFmtId="165" fontId="0" fillId="0" borderId="11" xfId="0" applyNumberFormat="1" applyBorder="1" applyAlignment="1">
      <alignment horizontal="center"/>
    </xf>
    <xf numFmtId="0" fontId="4" fillId="8" borderId="3" xfId="0" applyFont="1" applyFill="1" applyBorder="1" applyAlignment="1">
      <alignment wrapText="1"/>
    </xf>
    <xf numFmtId="0" fontId="4" fillId="8" borderId="3" xfId="0" applyFont="1" applyFill="1" applyBorder="1" applyAlignment="1">
      <alignment horizontal="right" wrapText="1"/>
    </xf>
    <xf numFmtId="0" fontId="0" fillId="0" borderId="3" xfId="0" applyBorder="1"/>
    <xf numFmtId="0" fontId="4" fillId="0" borderId="3" xfId="0" applyFont="1" applyFill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abSelected="1" zoomScale="125" zoomScaleNormal="125" zoomScalePageLayoutView="125" workbookViewId="0">
      <selection activeCell="D20" sqref="D20"/>
    </sheetView>
  </sheetViews>
  <sheetFormatPr baseColWidth="10" defaultRowHeight="15" x14ac:dyDescent="0"/>
  <cols>
    <col min="1" max="1" width="17" customWidth="1"/>
  </cols>
  <sheetData>
    <row r="1" spans="1:26" ht="19" thickBot="1">
      <c r="A1" s="65" t="s">
        <v>21</v>
      </c>
    </row>
    <row r="2" spans="1:26" ht="17" thickBot="1">
      <c r="A2" s="229" t="s">
        <v>22</v>
      </c>
      <c r="B2" s="230">
        <v>5</v>
      </c>
      <c r="C2" s="230">
        <v>6</v>
      </c>
      <c r="D2" s="230">
        <v>7</v>
      </c>
      <c r="E2" s="230">
        <v>8</v>
      </c>
      <c r="F2" s="230">
        <v>9</v>
      </c>
      <c r="G2" s="230">
        <v>10</v>
      </c>
      <c r="H2" s="230">
        <v>11</v>
      </c>
      <c r="I2" s="230">
        <v>12</v>
      </c>
      <c r="J2" s="230">
        <v>13</v>
      </c>
      <c r="K2" s="230">
        <v>14</v>
      </c>
      <c r="L2" s="230">
        <v>15</v>
      </c>
      <c r="M2" s="230">
        <v>16</v>
      </c>
      <c r="N2" s="230">
        <v>17</v>
      </c>
      <c r="O2" s="230">
        <v>18</v>
      </c>
      <c r="P2" s="67"/>
      <c r="Q2" s="66"/>
      <c r="R2" s="66"/>
      <c r="S2" s="66"/>
      <c r="T2" s="66"/>
      <c r="U2" s="66"/>
      <c r="V2" s="66"/>
      <c r="W2" s="66"/>
      <c r="X2" s="66"/>
      <c r="Y2" s="66"/>
      <c r="Z2" s="66"/>
    </row>
    <row r="3" spans="1:26" ht="17" thickBot="1">
      <c r="A3" s="68" t="s">
        <v>23</v>
      </c>
      <c r="B3" s="231" t="s">
        <v>32</v>
      </c>
      <c r="C3" s="68">
        <v>121.7</v>
      </c>
      <c r="D3" s="68">
        <v>120.4</v>
      </c>
      <c r="E3" s="68">
        <v>127.4</v>
      </c>
      <c r="F3" s="68">
        <v>133.6</v>
      </c>
      <c r="G3" s="68">
        <v>140.6</v>
      </c>
      <c r="H3" s="68">
        <v>146.30000000000001</v>
      </c>
      <c r="I3" s="68">
        <v>152.6</v>
      </c>
      <c r="J3" s="68">
        <v>160.6</v>
      </c>
      <c r="K3" s="232">
        <v>160.5</v>
      </c>
      <c r="L3" s="68">
        <v>161.6</v>
      </c>
      <c r="M3" s="68">
        <v>163.4</v>
      </c>
      <c r="N3" s="68">
        <v>159.9</v>
      </c>
      <c r="O3" s="68">
        <v>162.6</v>
      </c>
      <c r="P3" s="67"/>
      <c r="Q3" s="66"/>
      <c r="R3" s="66"/>
      <c r="S3" s="66"/>
      <c r="T3" s="66"/>
      <c r="U3" s="66"/>
      <c r="V3" s="66"/>
      <c r="W3" s="66"/>
      <c r="X3" s="66"/>
      <c r="Y3" s="66"/>
      <c r="Z3" s="66"/>
    </row>
    <row r="4" spans="1:26" ht="17" thickBot="1">
      <c r="A4" s="68" t="s">
        <v>24</v>
      </c>
      <c r="B4" s="68">
        <v>122.3</v>
      </c>
      <c r="C4" s="68">
        <v>123.4</v>
      </c>
      <c r="D4" s="68">
        <v>122.2</v>
      </c>
      <c r="E4" s="68">
        <v>130.5</v>
      </c>
      <c r="F4" s="68">
        <v>135.80000000000001</v>
      </c>
      <c r="G4" s="68">
        <v>141.5</v>
      </c>
      <c r="H4" s="68">
        <v>145.4</v>
      </c>
      <c r="I4" s="68">
        <v>151.19999999999999</v>
      </c>
      <c r="J4" s="68">
        <v>159.9</v>
      </c>
      <c r="K4" s="68">
        <v>169.5</v>
      </c>
      <c r="L4" s="68">
        <v>172</v>
      </c>
      <c r="M4" s="68">
        <v>175.9</v>
      </c>
      <c r="N4" s="68">
        <v>173.9</v>
      </c>
      <c r="O4" s="68">
        <v>170.9</v>
      </c>
      <c r="P4" s="67"/>
      <c r="Q4" s="66"/>
      <c r="R4" s="66"/>
      <c r="S4" s="66"/>
      <c r="T4" s="66"/>
      <c r="U4" s="66"/>
      <c r="V4" s="66"/>
      <c r="W4" s="66"/>
      <c r="X4" s="66"/>
      <c r="Y4" s="66"/>
      <c r="Z4" s="66"/>
    </row>
    <row r="5" spans="1:26" ht="33" thickBot="1">
      <c r="A5" s="68" t="s">
        <v>25</v>
      </c>
      <c r="B5" s="68">
        <v>122.3</v>
      </c>
      <c r="C5" s="68">
        <v>122.7</v>
      </c>
      <c r="D5" s="68">
        <v>121.4</v>
      </c>
      <c r="E5" s="68">
        <v>129.1</v>
      </c>
      <c r="F5" s="68">
        <v>134.80000000000001</v>
      </c>
      <c r="G5" s="68">
        <v>141.1</v>
      </c>
      <c r="H5" s="68">
        <v>145.80000000000001</v>
      </c>
      <c r="I5" s="68">
        <v>151.80000000000001</v>
      </c>
      <c r="J5" s="68">
        <v>160.30000000000001</v>
      </c>
      <c r="K5" s="68">
        <v>165.6</v>
      </c>
      <c r="L5" s="68">
        <v>167.4</v>
      </c>
      <c r="M5" s="68">
        <v>168.9</v>
      </c>
      <c r="N5" s="68">
        <v>166.7</v>
      </c>
      <c r="O5" s="68">
        <v>166.5</v>
      </c>
      <c r="P5" s="67"/>
      <c r="Q5" s="66"/>
      <c r="R5" s="66"/>
      <c r="S5" s="66"/>
      <c r="T5" s="66"/>
      <c r="U5" s="66"/>
      <c r="V5" s="66"/>
      <c r="W5" s="66"/>
      <c r="X5" s="66"/>
      <c r="Y5" s="66"/>
      <c r="Z5" s="6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3"/>
  <sheetViews>
    <sheetView workbookViewId="0"/>
  </sheetViews>
  <sheetFormatPr baseColWidth="10" defaultRowHeight="15" x14ac:dyDescent="0"/>
  <cols>
    <col min="1" max="1" width="12.6640625" style="121" customWidth="1"/>
    <col min="2" max="2" width="20.1640625" style="142" customWidth="1"/>
    <col min="3" max="3" width="19.83203125" style="121" hidden="1" customWidth="1"/>
    <col min="4" max="6" width="10.83203125" style="121"/>
    <col min="7" max="7" width="13.33203125" style="121" customWidth="1"/>
    <col min="8" max="8" width="18.33203125" style="142" customWidth="1"/>
    <col min="9" max="9" width="19.33203125" style="121" hidden="1" customWidth="1"/>
    <col min="10" max="10" width="10.83203125" style="121"/>
    <col min="13" max="13" width="12.6640625" style="121" customWidth="1"/>
    <col min="14" max="14" width="20.1640625" style="142" customWidth="1"/>
    <col min="15" max="15" width="19.83203125" style="121" hidden="1" customWidth="1"/>
    <col min="16" max="17" width="10.83203125" style="121"/>
  </cols>
  <sheetData>
    <row r="1" spans="1:17" ht="18">
      <c r="A1" s="65" t="s">
        <v>33</v>
      </c>
      <c r="M1" s="65" t="s">
        <v>34</v>
      </c>
    </row>
    <row r="2" spans="1:17" ht="30">
      <c r="A2" s="71" t="s">
        <v>0</v>
      </c>
      <c r="B2" s="143" t="s">
        <v>2</v>
      </c>
      <c r="C2" s="70" t="s">
        <v>1</v>
      </c>
      <c r="D2" s="71" t="s">
        <v>3</v>
      </c>
      <c r="E2" s="69" t="s">
        <v>4</v>
      </c>
      <c r="F2" s="69"/>
      <c r="G2" s="71" t="s">
        <v>0</v>
      </c>
      <c r="H2" s="143" t="s">
        <v>1</v>
      </c>
      <c r="I2" s="71" t="s">
        <v>2</v>
      </c>
      <c r="J2" s="71" t="s">
        <v>3</v>
      </c>
      <c r="K2" s="69" t="s">
        <v>4</v>
      </c>
      <c r="M2" s="71" t="s">
        <v>0</v>
      </c>
      <c r="N2" s="143" t="s">
        <v>2</v>
      </c>
      <c r="O2" s="70" t="s">
        <v>1</v>
      </c>
      <c r="P2" s="71" t="s">
        <v>3</v>
      </c>
      <c r="Q2" s="69" t="s">
        <v>4</v>
      </c>
    </row>
    <row r="3" spans="1:17">
      <c r="A3" s="71" t="s">
        <v>9</v>
      </c>
      <c r="B3" s="153">
        <v>126.5</v>
      </c>
      <c r="C3" s="176">
        <v>39914</v>
      </c>
      <c r="D3" s="158">
        <f ca="1">YEARFRAC(C3,TODAY(),1)-1</f>
        <v>5.9130732375085557</v>
      </c>
      <c r="E3" s="183"/>
      <c r="G3" s="124" t="s">
        <v>10</v>
      </c>
      <c r="H3" s="188">
        <v>128</v>
      </c>
      <c r="I3" s="203">
        <v>40151</v>
      </c>
      <c r="J3" s="158">
        <f ca="1">YEARFRAC(I3,TODAY(),1)-1</f>
        <v>5.2642026009582477</v>
      </c>
      <c r="M3" s="124" t="s">
        <v>10</v>
      </c>
      <c r="N3" s="188">
        <v>128</v>
      </c>
      <c r="O3" s="203">
        <v>40151</v>
      </c>
      <c r="P3" s="158">
        <f t="shared" ref="P3:P10" ca="1" si="0">YEARFRAC(O3,TODAY(),1)-1</f>
        <v>5.2642026009582477</v>
      </c>
      <c r="Q3" s="223"/>
    </row>
    <row r="4" spans="1:17">
      <c r="A4" s="71" t="s">
        <v>9</v>
      </c>
      <c r="B4" s="153">
        <v>167.24703640668901</v>
      </c>
      <c r="C4" s="176">
        <v>39914</v>
      </c>
      <c r="D4" s="158">
        <f ca="1">YEARFRAC(C4,TODAY(),1)-1</f>
        <v>5.9130732375085557</v>
      </c>
      <c r="E4" s="183"/>
      <c r="G4" s="124" t="s">
        <v>10</v>
      </c>
      <c r="H4" s="188">
        <v>116.5</v>
      </c>
      <c r="I4" s="203">
        <v>40097</v>
      </c>
      <c r="J4" s="158">
        <f ca="1">YEARFRAC(I4,TODAY(),1)-1</f>
        <v>5.4120465434633811</v>
      </c>
      <c r="K4" s="208">
        <f>AVERAGE(H3:H4)</f>
        <v>122.25</v>
      </c>
      <c r="M4" s="124" t="s">
        <v>10</v>
      </c>
      <c r="N4" s="188">
        <v>116.5</v>
      </c>
      <c r="O4" s="203">
        <v>40097</v>
      </c>
      <c r="P4" s="158">
        <f t="shared" ca="1" si="0"/>
        <v>5.4120465434633811</v>
      </c>
      <c r="Q4" s="208">
        <f>AVERAGE(N3:N4)</f>
        <v>122.25</v>
      </c>
    </row>
    <row r="5" spans="1:17">
      <c r="A5" s="71" t="s">
        <v>9</v>
      </c>
      <c r="B5" s="153">
        <v>123.1</v>
      </c>
      <c r="C5" s="176">
        <v>39897</v>
      </c>
      <c r="D5" s="158">
        <f ca="1">YEARFRAC(C5,TODAY(),1)-1</f>
        <v>5.9596167008898018</v>
      </c>
      <c r="E5" s="183"/>
      <c r="G5" s="124" t="s">
        <v>10</v>
      </c>
      <c r="H5" s="188">
        <v>131</v>
      </c>
      <c r="I5" s="203">
        <v>40005</v>
      </c>
      <c r="J5" s="158">
        <f ca="1">YEARFRAC(I5,TODAY(),1)-1</f>
        <v>5.6639288158795349</v>
      </c>
      <c r="M5" s="124" t="s">
        <v>10</v>
      </c>
      <c r="N5" s="188">
        <v>131</v>
      </c>
      <c r="O5" s="203">
        <v>40005</v>
      </c>
      <c r="P5" s="158">
        <f t="shared" ca="1" si="0"/>
        <v>5.6639288158795349</v>
      </c>
      <c r="Q5" s="223"/>
    </row>
    <row r="6" spans="1:17">
      <c r="A6" s="71" t="s">
        <v>9</v>
      </c>
      <c r="B6" s="143">
        <v>112.5</v>
      </c>
      <c r="C6" s="70">
        <v>39433</v>
      </c>
      <c r="D6" s="122">
        <f ca="1">YEARFRAC(C6,TODAY(),1)-2</f>
        <v>6.2288529975362721</v>
      </c>
      <c r="E6" s="183"/>
      <c r="G6" s="124" t="s">
        <v>10</v>
      </c>
      <c r="H6" s="188">
        <v>126</v>
      </c>
      <c r="I6" s="203">
        <v>39848</v>
      </c>
      <c r="J6" s="158">
        <f ca="1">YEARFRAC(I6,TODAY(),1)-1</f>
        <v>6.0937713894592749</v>
      </c>
      <c r="M6" s="71" t="s">
        <v>9</v>
      </c>
      <c r="N6" s="153">
        <v>126.5</v>
      </c>
      <c r="O6" s="176">
        <v>39914</v>
      </c>
      <c r="P6" s="158">
        <f t="shared" ca="1" si="0"/>
        <v>5.9130732375085557</v>
      </c>
      <c r="Q6" s="183"/>
    </row>
    <row r="7" spans="1:17">
      <c r="A7" s="152" t="s">
        <v>9</v>
      </c>
      <c r="B7" s="171">
        <v>111.2</v>
      </c>
      <c r="C7" s="175">
        <v>40153</v>
      </c>
      <c r="D7" s="182">
        <f ca="1">YEARFRAC(C7,TODAY(),1)</f>
        <v>6.2587268993839835</v>
      </c>
      <c r="E7" s="160"/>
      <c r="G7" s="124" t="s">
        <v>10</v>
      </c>
      <c r="H7" s="188">
        <v>121.5</v>
      </c>
      <c r="I7" s="203">
        <v>39835</v>
      </c>
      <c r="J7" s="158">
        <f ca="1">YEARFRAC(I7,TODAY(),1)-1</f>
        <v>6.1293634496919918</v>
      </c>
      <c r="M7" s="71" t="s">
        <v>9</v>
      </c>
      <c r="N7" s="153">
        <v>167.24703640668901</v>
      </c>
      <c r="O7" s="176">
        <v>39914</v>
      </c>
      <c r="P7" s="158">
        <f t="shared" ca="1" si="0"/>
        <v>5.9130732375085557</v>
      </c>
      <c r="Q7" s="183"/>
    </row>
    <row r="8" spans="1:17">
      <c r="A8" s="71" t="s">
        <v>9</v>
      </c>
      <c r="B8" s="143">
        <v>121</v>
      </c>
      <c r="C8" s="70">
        <v>39421</v>
      </c>
      <c r="D8" s="122">
        <f ca="1">YEARFRAC(C8,TODAY(),1)-2</f>
        <v>6.2617027101012859</v>
      </c>
      <c r="E8" s="160"/>
      <c r="G8" s="152" t="s">
        <v>10</v>
      </c>
      <c r="H8" s="171">
        <v>116.7</v>
      </c>
      <c r="I8" s="175">
        <v>40178</v>
      </c>
      <c r="J8" s="182">
        <f ca="1">YEARFRAC(I8,TODAY(),1)</f>
        <v>6.1902806297056809</v>
      </c>
      <c r="M8" s="71" t="s">
        <v>9</v>
      </c>
      <c r="N8" s="153">
        <v>123.1</v>
      </c>
      <c r="O8" s="176">
        <v>39897</v>
      </c>
      <c r="P8" s="158">
        <f t="shared" ca="1" si="0"/>
        <v>5.9596167008898018</v>
      </c>
      <c r="Q8" s="183"/>
    </row>
    <row r="9" spans="1:17">
      <c r="A9" s="71" t="s">
        <v>9</v>
      </c>
      <c r="B9" s="153">
        <v>115.5</v>
      </c>
      <c r="C9" s="176">
        <v>39763</v>
      </c>
      <c r="D9" s="158">
        <f ca="1">YEARFRAC(C9,TODAY(),1)-1</f>
        <v>6.3248175182481754</v>
      </c>
      <c r="E9" s="160"/>
      <c r="G9" s="124" t="s">
        <v>10</v>
      </c>
      <c r="H9" s="147">
        <v>117</v>
      </c>
      <c r="I9" s="126">
        <v>39426</v>
      </c>
      <c r="J9" s="125">
        <f ca="1">YEARFRAC(I9,TODAY(),1)-2</f>
        <v>6.2480153298658632</v>
      </c>
      <c r="M9" s="124" t="s">
        <v>10</v>
      </c>
      <c r="N9" s="188">
        <v>126</v>
      </c>
      <c r="O9" s="203">
        <v>39848</v>
      </c>
      <c r="P9" s="158">
        <f t="shared" ca="1" si="0"/>
        <v>6.0937713894592749</v>
      </c>
      <c r="Q9" s="223"/>
    </row>
    <row r="10" spans="1:17">
      <c r="A10" s="71" t="s">
        <v>9</v>
      </c>
      <c r="B10" s="143">
        <v>119.2</v>
      </c>
      <c r="C10" s="70">
        <v>39395</v>
      </c>
      <c r="D10" s="122">
        <f ca="1">YEARFRAC(C10,TODAY(),1)-2</f>
        <v>6.3328770873254854</v>
      </c>
      <c r="E10" s="183"/>
      <c r="G10" s="124" t="s">
        <v>10</v>
      </c>
      <c r="H10" s="147">
        <v>114</v>
      </c>
      <c r="I10" s="126">
        <v>39422</v>
      </c>
      <c r="J10" s="125">
        <f ca="1">YEARFRAC(I10,TODAY(),1)-2</f>
        <v>6.2589652340542017</v>
      </c>
      <c r="M10" s="124" t="s">
        <v>10</v>
      </c>
      <c r="N10" s="188">
        <v>121.5</v>
      </c>
      <c r="O10" s="203">
        <v>39835</v>
      </c>
      <c r="P10" s="158">
        <f t="shared" ca="1" si="0"/>
        <v>6.1293634496919918</v>
      </c>
      <c r="Q10" s="223"/>
    </row>
    <row r="11" spans="1:17">
      <c r="A11" s="152" t="s">
        <v>9</v>
      </c>
      <c r="B11" s="171">
        <v>123.1</v>
      </c>
      <c r="C11" s="175">
        <v>40108</v>
      </c>
      <c r="D11" s="182">
        <f ca="1">YEARFRAC(C11,TODAY(),1)</f>
        <v>6.3819301848049284</v>
      </c>
      <c r="E11" s="183"/>
      <c r="G11" s="124" t="s">
        <v>10</v>
      </c>
      <c r="H11" s="147">
        <v>127.1</v>
      </c>
      <c r="I11" s="126">
        <v>39420</v>
      </c>
      <c r="J11" s="125">
        <f ca="1">YEARFRAC(I11,TODAY(),1)-2</f>
        <v>6.2644401861483701</v>
      </c>
      <c r="M11" s="152" t="s">
        <v>10</v>
      </c>
      <c r="N11" s="171">
        <v>116.7</v>
      </c>
      <c r="O11" s="175">
        <v>40178</v>
      </c>
      <c r="P11" s="182">
        <f ca="1">YEARFRAC(O11,TODAY(),1)</f>
        <v>6.1902806297056809</v>
      </c>
      <c r="Q11" s="223"/>
    </row>
    <row r="12" spans="1:17">
      <c r="A12" s="71" t="s">
        <v>9</v>
      </c>
      <c r="B12" s="143">
        <v>114</v>
      </c>
      <c r="C12" s="70">
        <v>39376</v>
      </c>
      <c r="D12" s="122">
        <f t="shared" ref="D12:D19" ca="1" si="1">YEARFRAC(C12,TODAY(),1)-2</f>
        <v>6.384889132220092</v>
      </c>
      <c r="E12" s="183"/>
      <c r="G12" s="124" t="s">
        <v>10</v>
      </c>
      <c r="H12" s="147">
        <v>115.2</v>
      </c>
      <c r="I12" s="126">
        <v>39417</v>
      </c>
      <c r="J12" s="125">
        <f ca="1">YEARFRAC(I12,TODAY(),1)-2</f>
        <v>6.2726526142896244</v>
      </c>
      <c r="M12" s="71" t="s">
        <v>9</v>
      </c>
      <c r="N12" s="143">
        <v>112.5</v>
      </c>
      <c r="O12" s="70">
        <v>39433</v>
      </c>
      <c r="P12" s="122">
        <f ca="1">YEARFRAC(O12,TODAY(),1)-2</f>
        <v>6.2288529975362721</v>
      </c>
      <c r="Q12" s="183"/>
    </row>
    <row r="13" spans="1:17">
      <c r="A13" s="71" t="s">
        <v>9</v>
      </c>
      <c r="B13" s="143">
        <v>117</v>
      </c>
      <c r="C13" s="70">
        <v>39355</v>
      </c>
      <c r="D13" s="122">
        <f t="shared" ca="1" si="1"/>
        <v>6.4423761292088688</v>
      </c>
      <c r="E13" s="183"/>
      <c r="G13" s="152" t="s">
        <v>10</v>
      </c>
      <c r="H13" s="171">
        <v>119.7</v>
      </c>
      <c r="I13" s="177">
        <v>40134</v>
      </c>
      <c r="J13" s="182">
        <f ca="1">YEARFRAC(I13,TODAY(),1)</f>
        <v>6.3107460643394937</v>
      </c>
      <c r="M13" s="124" t="s">
        <v>10</v>
      </c>
      <c r="N13" s="147">
        <v>117</v>
      </c>
      <c r="O13" s="126">
        <v>39426</v>
      </c>
      <c r="P13" s="125">
        <f ca="1">YEARFRAC(O13,TODAY(),1)-2</f>
        <v>6.2480153298658632</v>
      </c>
      <c r="Q13" s="223"/>
    </row>
    <row r="14" spans="1:17">
      <c r="A14" s="71" t="s">
        <v>9</v>
      </c>
      <c r="B14" s="143">
        <v>110</v>
      </c>
      <c r="C14" s="70">
        <v>39349</v>
      </c>
      <c r="D14" s="122">
        <f t="shared" ca="1" si="1"/>
        <v>6.4588009854913775</v>
      </c>
      <c r="E14" s="164">
        <f>AVERAGE(B3:B14)</f>
        <v>121.6955863672241</v>
      </c>
      <c r="G14" s="124" t="s">
        <v>10</v>
      </c>
      <c r="H14" s="188">
        <v>126</v>
      </c>
      <c r="I14" s="203">
        <v>39757</v>
      </c>
      <c r="J14" s="158">
        <f ca="1">YEARFRAC(I14,TODAY(),1)-1</f>
        <v>6.3412408759124093</v>
      </c>
      <c r="M14" s="152" t="s">
        <v>9</v>
      </c>
      <c r="N14" s="171">
        <v>111.2</v>
      </c>
      <c r="O14" s="175">
        <v>40153</v>
      </c>
      <c r="P14" s="182">
        <f ca="1">YEARFRAC(O14,TODAY(),1)</f>
        <v>6.2587268993839835</v>
      </c>
      <c r="Q14" s="160"/>
    </row>
    <row r="15" spans="1:17">
      <c r="A15" s="71" t="s">
        <v>9</v>
      </c>
      <c r="B15" s="143">
        <v>124.4</v>
      </c>
      <c r="C15" s="70">
        <v>39328</v>
      </c>
      <c r="D15" s="122">
        <f t="shared" ca="1" si="1"/>
        <v>6.5162879824801525</v>
      </c>
      <c r="E15" s="183"/>
      <c r="G15" s="124" t="s">
        <v>10</v>
      </c>
      <c r="H15" s="188">
        <v>155.5</v>
      </c>
      <c r="I15" s="203">
        <v>39757</v>
      </c>
      <c r="J15" s="158">
        <f ca="1">YEARFRAC(I15,TODAY(),1)-1</f>
        <v>6.3412408759124093</v>
      </c>
      <c r="M15" s="124" t="s">
        <v>10</v>
      </c>
      <c r="N15" s="147">
        <v>114</v>
      </c>
      <c r="O15" s="126">
        <v>39422</v>
      </c>
      <c r="P15" s="125">
        <f ca="1">YEARFRAC(O15,TODAY(),1)-2</f>
        <v>6.2589652340542017</v>
      </c>
      <c r="Q15" s="223"/>
    </row>
    <row r="16" spans="1:17">
      <c r="A16" s="71" t="s">
        <v>9</v>
      </c>
      <c r="B16" s="143">
        <v>113.5</v>
      </c>
      <c r="C16" s="70">
        <v>39319</v>
      </c>
      <c r="D16" s="122">
        <f t="shared" ca="1" si="1"/>
        <v>6.5409252669039137</v>
      </c>
      <c r="E16" s="183"/>
      <c r="G16" s="124" t="s">
        <v>10</v>
      </c>
      <c r="H16" s="188">
        <v>120</v>
      </c>
      <c r="I16" s="203">
        <v>39750</v>
      </c>
      <c r="J16" s="158">
        <f ca="1">YEARFRAC(I16,TODAY(),1)-1</f>
        <v>6.3604014598540148</v>
      </c>
      <c r="M16" s="71" t="s">
        <v>9</v>
      </c>
      <c r="N16" s="143">
        <v>121</v>
      </c>
      <c r="O16" s="70">
        <v>39421</v>
      </c>
      <c r="P16" s="122">
        <f ca="1">YEARFRAC(O16,TODAY(),1)-2</f>
        <v>6.2617027101012859</v>
      </c>
      <c r="Q16" s="160"/>
    </row>
    <row r="17" spans="1:17">
      <c r="A17" s="71" t="s">
        <v>9</v>
      </c>
      <c r="B17" s="143">
        <v>118.6</v>
      </c>
      <c r="C17" s="70">
        <v>39316</v>
      </c>
      <c r="D17" s="122">
        <f t="shared" ca="1" si="1"/>
        <v>6.5491376950451681</v>
      </c>
      <c r="E17" s="183"/>
      <c r="G17" s="152" t="s">
        <v>10</v>
      </c>
      <c r="H17" s="171">
        <v>117.2</v>
      </c>
      <c r="I17" s="175">
        <v>40100</v>
      </c>
      <c r="J17" s="182">
        <f ca="1">YEARFRAC(I17,TODAY(),1)</f>
        <v>6.4038329911019849</v>
      </c>
      <c r="M17" s="124" t="s">
        <v>10</v>
      </c>
      <c r="N17" s="147">
        <v>127.1</v>
      </c>
      <c r="O17" s="126">
        <v>39420</v>
      </c>
      <c r="P17" s="125">
        <f ca="1">YEARFRAC(O17,TODAY(),1)-2</f>
        <v>6.2644401861483701</v>
      </c>
      <c r="Q17" s="223"/>
    </row>
    <row r="18" spans="1:17">
      <c r="A18" s="71" t="s">
        <v>9</v>
      </c>
      <c r="B18" s="143">
        <v>125.5</v>
      </c>
      <c r="C18" s="70">
        <v>39289</v>
      </c>
      <c r="D18" s="122">
        <f t="shared" ca="1" si="1"/>
        <v>6.6230495483164518</v>
      </c>
      <c r="E18" s="183"/>
      <c r="G18" s="124" t="s">
        <v>10</v>
      </c>
      <c r="H18" s="147">
        <v>121</v>
      </c>
      <c r="I18" s="126">
        <v>39367</v>
      </c>
      <c r="J18" s="125">
        <f ca="1">YEARFRAC(I18,TODAY(),1)-2</f>
        <v>6.4095264166438533</v>
      </c>
      <c r="M18" s="124" t="s">
        <v>10</v>
      </c>
      <c r="N18" s="147">
        <v>115.2</v>
      </c>
      <c r="O18" s="126">
        <v>39417</v>
      </c>
      <c r="P18" s="125">
        <f ca="1">YEARFRAC(O18,TODAY(),1)-2</f>
        <v>6.2726526142896244</v>
      </c>
      <c r="Q18" s="223"/>
    </row>
    <row r="19" spans="1:17">
      <c r="A19" s="71" t="s">
        <v>9</v>
      </c>
      <c r="B19" s="143">
        <v>119.2</v>
      </c>
      <c r="C19" s="70">
        <v>39287</v>
      </c>
      <c r="D19" s="122">
        <f t="shared" ca="1" si="1"/>
        <v>6.6285245004106219</v>
      </c>
      <c r="E19" s="183"/>
      <c r="G19" s="152" t="s">
        <v>10</v>
      </c>
      <c r="H19" s="171">
        <v>121.7</v>
      </c>
      <c r="I19" s="175">
        <v>40083</v>
      </c>
      <c r="J19" s="182">
        <f ca="1">YEARFRAC(I19,TODAY(),1)</f>
        <v>6.4503764544832309</v>
      </c>
      <c r="M19" s="152" t="s">
        <v>10</v>
      </c>
      <c r="N19" s="171">
        <v>119.7</v>
      </c>
      <c r="O19" s="177">
        <v>40134</v>
      </c>
      <c r="P19" s="182">
        <f ca="1">YEARFRAC(O19,TODAY(),1)</f>
        <v>6.3107460643394937</v>
      </c>
      <c r="Q19" s="223"/>
    </row>
    <row r="20" spans="1:17">
      <c r="A20" s="152" t="s">
        <v>9</v>
      </c>
      <c r="B20" s="171">
        <v>119.5</v>
      </c>
      <c r="C20" s="175">
        <v>40014</v>
      </c>
      <c r="D20" s="182">
        <f ca="1">YEARFRAC(C20,TODAY(),1)</f>
        <v>6.6392881587953454</v>
      </c>
      <c r="E20" s="160"/>
      <c r="G20" s="124" t="s">
        <v>10</v>
      </c>
      <c r="H20" s="147">
        <v>133</v>
      </c>
      <c r="I20" s="126">
        <v>39348</v>
      </c>
      <c r="J20" s="125">
        <f t="shared" ref="J20:J26" ca="1" si="2">YEARFRAC(I20,TODAY(),1)-2</f>
        <v>6.4615384615384617</v>
      </c>
      <c r="M20" s="71" t="s">
        <v>9</v>
      </c>
      <c r="N20" s="153">
        <v>115.5</v>
      </c>
      <c r="O20" s="176">
        <v>39763</v>
      </c>
      <c r="P20" s="158">
        <f ca="1">YEARFRAC(O20,TODAY(),1)-1</f>
        <v>6.3248175182481754</v>
      </c>
      <c r="Q20" s="160"/>
    </row>
    <row r="21" spans="1:17">
      <c r="A21" s="71" t="s">
        <v>9</v>
      </c>
      <c r="B21" s="143">
        <v>119</v>
      </c>
      <c r="C21" s="70">
        <v>39278</v>
      </c>
      <c r="D21" s="122">
        <f ca="1">YEARFRAC(C21,TODAY(),1)-2</f>
        <v>6.6531617848343831</v>
      </c>
      <c r="E21" s="183"/>
      <c r="G21" s="124" t="s">
        <v>10</v>
      </c>
      <c r="H21" s="147">
        <v>120</v>
      </c>
      <c r="I21" s="126">
        <v>39339</v>
      </c>
      <c r="J21" s="125">
        <f t="shared" ca="1" si="2"/>
        <v>6.4861757459622229</v>
      </c>
      <c r="M21" s="71" t="s">
        <v>9</v>
      </c>
      <c r="N21" s="143">
        <v>119.2</v>
      </c>
      <c r="O21" s="70">
        <v>39395</v>
      </c>
      <c r="P21" s="122">
        <f ca="1">YEARFRAC(O21,TODAY(),1)-2</f>
        <v>6.3328770873254854</v>
      </c>
      <c r="Q21" s="183"/>
    </row>
    <row r="22" spans="1:17">
      <c r="A22" s="71" t="s">
        <v>9</v>
      </c>
      <c r="B22" s="153">
        <v>125</v>
      </c>
      <c r="C22" s="176">
        <v>39636</v>
      </c>
      <c r="D22" s="158">
        <f ca="1">YEARFRAC(C22,TODAY(),1)-1</f>
        <v>6.6724452554744529</v>
      </c>
      <c r="E22" s="183"/>
      <c r="G22" s="124" t="s">
        <v>10</v>
      </c>
      <c r="H22" s="147">
        <v>115</v>
      </c>
      <c r="I22" s="126">
        <v>39338</v>
      </c>
      <c r="J22" s="125">
        <f t="shared" ca="1" si="2"/>
        <v>6.4889132220093071</v>
      </c>
      <c r="M22" s="124" t="s">
        <v>10</v>
      </c>
      <c r="N22" s="188">
        <v>126</v>
      </c>
      <c r="O22" s="203">
        <v>39757</v>
      </c>
      <c r="P22" s="158">
        <f ca="1">YEARFRAC(O22,TODAY(),1)-1</f>
        <v>6.3412408759124093</v>
      </c>
      <c r="Q22" s="223"/>
    </row>
    <row r="23" spans="1:17">
      <c r="A23" s="71" t="s">
        <v>9</v>
      </c>
      <c r="B23" s="143">
        <v>122</v>
      </c>
      <c r="C23" s="70">
        <v>39263</v>
      </c>
      <c r="D23" s="122">
        <f ca="1">YEARFRAC(C23,TODAY(),1)-2</f>
        <v>6.6942239255406513</v>
      </c>
      <c r="E23" s="183"/>
      <c r="G23" s="124" t="s">
        <v>10</v>
      </c>
      <c r="H23" s="147">
        <v>126.5</v>
      </c>
      <c r="I23" s="126">
        <v>39333</v>
      </c>
      <c r="J23" s="125">
        <f t="shared" ca="1" si="2"/>
        <v>6.5026006022447298</v>
      </c>
      <c r="K23" s="209">
        <f>AVERAGE(H5:H23)</f>
        <v>123.37368421052633</v>
      </c>
      <c r="M23" s="124" t="s">
        <v>10</v>
      </c>
      <c r="N23" s="188">
        <v>155.5</v>
      </c>
      <c r="O23" s="203">
        <v>39757</v>
      </c>
      <c r="P23" s="158">
        <f ca="1">YEARFRAC(O23,TODAY(),1)-1</f>
        <v>6.3412408759124093</v>
      </c>
      <c r="Q23" s="223"/>
    </row>
    <row r="24" spans="1:17">
      <c r="A24" s="71" t="s">
        <v>9</v>
      </c>
      <c r="B24" s="143">
        <v>101</v>
      </c>
      <c r="C24" s="70">
        <v>39253</v>
      </c>
      <c r="D24" s="122">
        <f ca="1">YEARFRAC(C24,TODAY(),1)-2</f>
        <v>6.7215986860114967</v>
      </c>
      <c r="E24" s="160"/>
      <c r="G24" s="124" t="s">
        <v>10</v>
      </c>
      <c r="H24" s="147">
        <v>127</v>
      </c>
      <c r="I24" s="126">
        <v>39309</v>
      </c>
      <c r="J24" s="125">
        <f t="shared" ca="1" si="2"/>
        <v>6.5683000273747609</v>
      </c>
      <c r="M24" s="124" t="s">
        <v>10</v>
      </c>
      <c r="N24" s="188">
        <v>120</v>
      </c>
      <c r="O24" s="203">
        <v>39750</v>
      </c>
      <c r="P24" s="158">
        <f ca="1">YEARFRAC(O24,TODAY(),1)-1</f>
        <v>6.3604014598540148</v>
      </c>
      <c r="Q24" s="223"/>
    </row>
    <row r="25" spans="1:17">
      <c r="A25" s="71" t="s">
        <v>9</v>
      </c>
      <c r="B25" s="143">
        <v>113</v>
      </c>
      <c r="C25" s="70">
        <v>39253</v>
      </c>
      <c r="D25" s="122">
        <f ca="1">YEARFRAC(C25,TODAY(),1)-2</f>
        <v>6.7215986860114967</v>
      </c>
      <c r="E25" s="160"/>
      <c r="G25" s="124" t="s">
        <v>10</v>
      </c>
      <c r="H25" s="147">
        <v>114.1</v>
      </c>
      <c r="I25" s="126">
        <v>39295</v>
      </c>
      <c r="J25" s="125">
        <f t="shared" ca="1" si="2"/>
        <v>6.6066246920339449</v>
      </c>
      <c r="M25" s="152" t="s">
        <v>9</v>
      </c>
      <c r="N25" s="171">
        <v>123.1</v>
      </c>
      <c r="O25" s="175">
        <v>40108</v>
      </c>
      <c r="P25" s="182">
        <f ca="1">YEARFRAC(O25,TODAY(),1)</f>
        <v>6.3819301848049284</v>
      </c>
      <c r="Q25" s="183"/>
    </row>
    <row r="26" spans="1:17">
      <c r="A26" s="71" t="s">
        <v>9</v>
      </c>
      <c r="B26" s="153">
        <v>122</v>
      </c>
      <c r="C26" s="176">
        <v>39615</v>
      </c>
      <c r="D26" s="158">
        <f ca="1">YEARFRAC(C26,TODAY(),1)-1</f>
        <v>6.7299270072992705</v>
      </c>
      <c r="E26" s="183"/>
      <c r="G26" s="124" t="s">
        <v>10</v>
      </c>
      <c r="H26" s="147">
        <v>121.2</v>
      </c>
      <c r="I26" s="126">
        <v>39295</v>
      </c>
      <c r="J26" s="125">
        <f t="shared" ca="1" si="2"/>
        <v>6.6066246920339449</v>
      </c>
      <c r="M26" s="71" t="s">
        <v>9</v>
      </c>
      <c r="N26" s="143">
        <v>114</v>
      </c>
      <c r="O26" s="70">
        <v>39376</v>
      </c>
      <c r="P26" s="122">
        <f ca="1">YEARFRAC(O26,TODAY(),1)-2</f>
        <v>6.384889132220092</v>
      </c>
      <c r="Q26" s="183"/>
    </row>
    <row r="27" spans="1:17">
      <c r="A27" s="71" t="s">
        <v>9</v>
      </c>
      <c r="B27" s="153">
        <v>118.5</v>
      </c>
      <c r="C27" s="176">
        <v>39605</v>
      </c>
      <c r="D27" s="158">
        <f ca="1">YEARFRAC(C27,TODAY(),1)-1</f>
        <v>6.757299270072993</v>
      </c>
      <c r="E27" s="183"/>
      <c r="G27" s="124" t="s">
        <v>10</v>
      </c>
      <c r="H27" s="188">
        <v>120</v>
      </c>
      <c r="I27" s="203">
        <v>39657</v>
      </c>
      <c r="J27" s="158">
        <f ca="1">YEARFRAC(I27,TODAY(),1)-1</f>
        <v>6.6149635036496353</v>
      </c>
      <c r="M27" s="152" t="s">
        <v>10</v>
      </c>
      <c r="N27" s="171">
        <v>117.2</v>
      </c>
      <c r="O27" s="175">
        <v>40100</v>
      </c>
      <c r="P27" s="182">
        <f ca="1">YEARFRAC(O27,TODAY(),1)</f>
        <v>6.4038329911019849</v>
      </c>
      <c r="Q27" s="223"/>
    </row>
    <row r="28" spans="1:17">
      <c r="A28" s="152" t="s">
        <v>9</v>
      </c>
      <c r="B28" s="171">
        <v>123.4</v>
      </c>
      <c r="C28" s="175">
        <v>39966</v>
      </c>
      <c r="D28" s="182">
        <f ca="1">YEARFRAC(C28,TODAY(),1)</f>
        <v>6.7707049965776864</v>
      </c>
      <c r="E28" s="184"/>
      <c r="G28" s="124" t="s">
        <v>10</v>
      </c>
      <c r="H28" s="188">
        <v>120.5</v>
      </c>
      <c r="I28" s="203">
        <v>39652</v>
      </c>
      <c r="J28" s="158">
        <f ca="1">YEARFRAC(I28,TODAY(),1)-1</f>
        <v>6.6286496350364965</v>
      </c>
      <c r="M28" s="124" t="s">
        <v>10</v>
      </c>
      <c r="N28" s="147">
        <v>121</v>
      </c>
      <c r="O28" s="126">
        <v>39367</v>
      </c>
      <c r="P28" s="125">
        <f ca="1">YEARFRAC(O28,TODAY(),1)-2</f>
        <v>6.4095264166438533</v>
      </c>
      <c r="Q28" s="223"/>
    </row>
    <row r="29" spans="1:17">
      <c r="A29" s="71" t="s">
        <v>9</v>
      </c>
      <c r="B29" s="143">
        <v>126</v>
      </c>
      <c r="C29" s="70">
        <v>39235</v>
      </c>
      <c r="D29" s="122">
        <f ca="1">YEARFRAC(C29,TODAY(),1)-2</f>
        <v>6.7708732548590191</v>
      </c>
      <c r="E29" s="183"/>
      <c r="G29" s="152" t="s">
        <v>10</v>
      </c>
      <c r="H29" s="171">
        <v>122</v>
      </c>
      <c r="I29" s="177">
        <v>40003</v>
      </c>
      <c r="J29" s="182">
        <f ca="1">YEARFRAC(I29,TODAY(),1)</f>
        <v>6.669404517453799</v>
      </c>
      <c r="M29" s="71" t="s">
        <v>9</v>
      </c>
      <c r="N29" s="143">
        <v>117</v>
      </c>
      <c r="O29" s="70">
        <v>39355</v>
      </c>
      <c r="P29" s="122">
        <f ca="1">YEARFRAC(O29,TODAY(),1)-2</f>
        <v>6.4423761292088688</v>
      </c>
      <c r="Q29" s="183"/>
    </row>
    <row r="30" spans="1:17">
      <c r="A30" s="71" t="s">
        <v>9</v>
      </c>
      <c r="B30" s="153">
        <v>127.1</v>
      </c>
      <c r="C30" s="176">
        <v>39572</v>
      </c>
      <c r="D30" s="158">
        <f ca="1">YEARFRAC(C30,TODAY(),1)-1</f>
        <v>6.8476277372262775</v>
      </c>
      <c r="E30" s="160"/>
      <c r="G30" s="124" t="s">
        <v>10</v>
      </c>
      <c r="H30" s="188">
        <v>122.5</v>
      </c>
      <c r="I30" s="203">
        <v>39630</v>
      </c>
      <c r="J30" s="158">
        <f ca="1">YEARFRAC(I30,TODAY(),1)-1</f>
        <v>6.6888686131386867</v>
      </c>
      <c r="M30" s="152" t="s">
        <v>10</v>
      </c>
      <c r="N30" s="171">
        <v>121.7</v>
      </c>
      <c r="O30" s="175">
        <v>40083</v>
      </c>
      <c r="P30" s="182">
        <f ca="1">YEARFRAC(O30,TODAY(),1)</f>
        <v>6.4503764544832309</v>
      </c>
      <c r="Q30" s="223"/>
    </row>
    <row r="31" spans="1:17">
      <c r="A31" s="71" t="s">
        <v>9</v>
      </c>
      <c r="B31" s="143">
        <v>119</v>
      </c>
      <c r="C31" s="70">
        <v>39194</v>
      </c>
      <c r="D31" s="122">
        <f ca="1">YEARFRAC(C31,TODAY(),1)-2</f>
        <v>6.8831097727894885</v>
      </c>
      <c r="E31" s="160"/>
      <c r="G31" s="124" t="s">
        <v>10</v>
      </c>
      <c r="H31" s="188">
        <v>115.5</v>
      </c>
      <c r="I31" s="203">
        <v>39615</v>
      </c>
      <c r="J31" s="158">
        <f ca="1">YEARFRAC(I31,TODAY(),1)-1</f>
        <v>6.7299270072992705</v>
      </c>
      <c r="M31" s="71" t="s">
        <v>9</v>
      </c>
      <c r="N31" s="143">
        <v>110</v>
      </c>
      <c r="O31" s="70">
        <v>39349</v>
      </c>
      <c r="P31" s="122">
        <f t="shared" ref="P31:P41" ca="1" si="3">YEARFRAC(O31,TODAY(),1)-2</f>
        <v>6.4588009854913775</v>
      </c>
      <c r="Q31" s="164"/>
    </row>
    <row r="32" spans="1:17">
      <c r="A32" s="71" t="s">
        <v>9</v>
      </c>
      <c r="B32" s="153">
        <v>125</v>
      </c>
      <c r="C32" s="176">
        <v>39527</v>
      </c>
      <c r="D32" s="158">
        <f ca="1">YEARFRAC(C32,TODAY(),1)-1</f>
        <v>6.9708029197080297</v>
      </c>
      <c r="E32" s="183"/>
      <c r="G32" s="124" t="s">
        <v>10</v>
      </c>
      <c r="H32" s="188">
        <v>128.5</v>
      </c>
      <c r="I32" s="203">
        <v>39614</v>
      </c>
      <c r="J32" s="158">
        <f ca="1">YEARFRAC(I32,TODAY(),1)-1</f>
        <v>6.7326642335766431</v>
      </c>
      <c r="M32" s="124" t="s">
        <v>10</v>
      </c>
      <c r="N32" s="147">
        <v>133</v>
      </c>
      <c r="O32" s="126">
        <v>39348</v>
      </c>
      <c r="P32" s="125">
        <f t="shared" ca="1" si="3"/>
        <v>6.4615384615384617</v>
      </c>
      <c r="Q32" s="223"/>
    </row>
    <row r="33" spans="1:17">
      <c r="A33" s="152" t="s">
        <v>9</v>
      </c>
      <c r="B33" s="171">
        <v>129</v>
      </c>
      <c r="C33" s="175">
        <v>39888</v>
      </c>
      <c r="D33" s="182">
        <f ca="1">YEARFRAC(C33,TODAY(),1)</f>
        <v>6.9842573579739904</v>
      </c>
      <c r="E33" s="183"/>
      <c r="G33" s="124" t="s">
        <v>10</v>
      </c>
      <c r="H33" s="147">
        <v>124</v>
      </c>
      <c r="I33" s="126">
        <v>39240</v>
      </c>
      <c r="J33" s="125">
        <f ca="1">YEARFRAC(I33,TODAY(),1)-2</f>
        <v>6.7571858746235964</v>
      </c>
      <c r="M33" s="124" t="s">
        <v>10</v>
      </c>
      <c r="N33" s="147">
        <v>120</v>
      </c>
      <c r="O33" s="126">
        <v>39339</v>
      </c>
      <c r="P33" s="125">
        <f t="shared" ca="1" si="3"/>
        <v>6.4861757459622229</v>
      </c>
      <c r="Q33" s="223"/>
    </row>
    <row r="34" spans="1:17">
      <c r="A34" s="71" t="s">
        <v>9</v>
      </c>
      <c r="B34" s="143">
        <v>131</v>
      </c>
      <c r="C34" s="70">
        <v>39155</v>
      </c>
      <c r="D34" s="122">
        <f ca="1">YEARFRAC(C34,TODAY(),1)-2</f>
        <v>6.989871338625786</v>
      </c>
      <c r="E34" s="160"/>
      <c r="G34" s="124" t="s">
        <v>10</v>
      </c>
      <c r="H34" s="147">
        <v>120</v>
      </c>
      <c r="I34" s="126">
        <v>39238</v>
      </c>
      <c r="J34" s="125">
        <f ca="1">YEARFRAC(I34,TODAY(),1)-2</f>
        <v>6.7626608267177666</v>
      </c>
      <c r="M34" s="124" t="s">
        <v>10</v>
      </c>
      <c r="N34" s="147">
        <v>115</v>
      </c>
      <c r="O34" s="126">
        <v>39338</v>
      </c>
      <c r="P34" s="125">
        <f t="shared" ca="1" si="3"/>
        <v>6.4889132220093071</v>
      </c>
      <c r="Q34" s="223"/>
    </row>
    <row r="35" spans="1:17">
      <c r="A35" s="71" t="s">
        <v>9</v>
      </c>
      <c r="B35" s="153">
        <v>108.5</v>
      </c>
      <c r="C35" s="176">
        <v>39515</v>
      </c>
      <c r="D35" s="158">
        <f ca="1">YEARFRAC(C35,TODAY(),1)-1</f>
        <v>7.0036496350364974</v>
      </c>
      <c r="E35" s="183"/>
      <c r="G35" s="152" t="s">
        <v>10</v>
      </c>
      <c r="H35" s="171">
        <v>124.2</v>
      </c>
      <c r="I35" s="175">
        <v>39958</v>
      </c>
      <c r="J35" s="182">
        <f ca="1">YEARFRAC(I35,TODAY(),1)</f>
        <v>6.792607802874743</v>
      </c>
      <c r="M35" s="124" t="s">
        <v>10</v>
      </c>
      <c r="N35" s="147">
        <v>126.5</v>
      </c>
      <c r="O35" s="126">
        <v>39333</v>
      </c>
      <c r="P35" s="125">
        <f t="shared" ca="1" si="3"/>
        <v>6.5026006022447298</v>
      </c>
      <c r="Q35" s="227">
        <f>AVERAGE(N5:N35)</f>
        <v>122.72409794860286</v>
      </c>
    </row>
    <row r="36" spans="1:17">
      <c r="A36" s="71" t="s">
        <v>9</v>
      </c>
      <c r="B36" s="153">
        <v>112.5</v>
      </c>
      <c r="C36" s="176">
        <v>39511</v>
      </c>
      <c r="D36" s="158">
        <f ca="1">YEARFRAC(C36,TODAY(),1)-1</f>
        <v>7.014598540145986</v>
      </c>
      <c r="E36" s="183"/>
      <c r="G36" s="152" t="s">
        <v>10</v>
      </c>
      <c r="H36" s="171">
        <v>124.2</v>
      </c>
      <c r="I36" s="175">
        <v>39958</v>
      </c>
      <c r="J36" s="182">
        <f ca="1">YEARFRAC(I36,TODAY(),1)</f>
        <v>6.792607802874743</v>
      </c>
      <c r="M36" s="71" t="s">
        <v>9</v>
      </c>
      <c r="N36" s="143">
        <v>124.4</v>
      </c>
      <c r="O36" s="70">
        <v>39328</v>
      </c>
      <c r="P36" s="122">
        <f t="shared" ca="1" si="3"/>
        <v>6.5162879824801525</v>
      </c>
      <c r="Q36" s="183"/>
    </row>
    <row r="37" spans="1:17">
      <c r="A37" s="152" t="s">
        <v>9</v>
      </c>
      <c r="B37" s="171">
        <v>123</v>
      </c>
      <c r="C37" s="175">
        <v>39818</v>
      </c>
      <c r="D37" s="182">
        <f ca="1">YEARFRAC(C37,TODAY(),1)</f>
        <v>7.1759069130732378</v>
      </c>
      <c r="E37" s="166"/>
      <c r="G37" s="152" t="s">
        <v>10</v>
      </c>
      <c r="H37" s="171">
        <v>122.6</v>
      </c>
      <c r="I37" s="175">
        <v>39942</v>
      </c>
      <c r="J37" s="182">
        <f ca="1">YEARFRAC(I37,TODAY(),1)</f>
        <v>6.8364134154688569</v>
      </c>
      <c r="M37" s="71" t="s">
        <v>9</v>
      </c>
      <c r="N37" s="143">
        <v>113.5</v>
      </c>
      <c r="O37" s="70">
        <v>39319</v>
      </c>
      <c r="P37" s="122">
        <f t="shared" ca="1" si="3"/>
        <v>6.5409252669039137</v>
      </c>
      <c r="Q37" s="183"/>
    </row>
    <row r="38" spans="1:17">
      <c r="A38" s="71" t="s">
        <v>9</v>
      </c>
      <c r="B38" s="153">
        <v>128</v>
      </c>
      <c r="C38" s="176">
        <v>39449</v>
      </c>
      <c r="D38" s="158">
        <f ca="1">YEARFRAC(C38,TODAY(),1)-1</f>
        <v>7.1843065693430663</v>
      </c>
      <c r="E38" s="123"/>
      <c r="G38" s="124" t="s">
        <v>10</v>
      </c>
      <c r="H38" s="188">
        <v>118.5</v>
      </c>
      <c r="I38" s="203">
        <v>39563</v>
      </c>
      <c r="J38" s="158">
        <f ca="1">YEARFRAC(I38,TODAY(),1)-1</f>
        <v>6.8722627737226283</v>
      </c>
      <c r="M38" s="71" t="s">
        <v>9</v>
      </c>
      <c r="N38" s="143">
        <v>118.6</v>
      </c>
      <c r="O38" s="70">
        <v>39316</v>
      </c>
      <c r="P38" s="122">
        <f t="shared" ca="1" si="3"/>
        <v>6.5491376950451681</v>
      </c>
      <c r="Q38" s="183"/>
    </row>
    <row r="39" spans="1:17">
      <c r="A39" s="71" t="s">
        <v>9</v>
      </c>
      <c r="B39" s="143">
        <v>123</v>
      </c>
      <c r="C39" s="70">
        <v>39083</v>
      </c>
      <c r="D39" s="122">
        <f ca="1">YEARFRAC(C39,TODAY(),1)-2</f>
        <v>7.1869696140158776</v>
      </c>
      <c r="E39" s="123"/>
      <c r="G39" s="124" t="s">
        <v>10</v>
      </c>
      <c r="H39" s="147">
        <v>120</v>
      </c>
      <c r="I39" s="126">
        <v>39190</v>
      </c>
      <c r="J39" s="125">
        <f ca="1">YEARFRAC(I39,TODAY(),1)-2</f>
        <v>6.8940596769778253</v>
      </c>
      <c r="M39" s="124" t="s">
        <v>10</v>
      </c>
      <c r="N39" s="147">
        <v>127</v>
      </c>
      <c r="O39" s="126">
        <v>39309</v>
      </c>
      <c r="P39" s="125">
        <f t="shared" ca="1" si="3"/>
        <v>6.5683000273747609</v>
      </c>
      <c r="Q39" s="223"/>
    </row>
    <row r="40" spans="1:17">
      <c r="A40" s="71" t="s">
        <v>9</v>
      </c>
      <c r="B40" s="143">
        <v>129</v>
      </c>
      <c r="C40" s="70">
        <v>39062</v>
      </c>
      <c r="D40" s="122">
        <f ca="1">YEARFRAC(C40,TODAY(),1)-2</f>
        <v>7.2451468392234943</v>
      </c>
      <c r="E40" s="183"/>
      <c r="G40" s="124" t="s">
        <v>10</v>
      </c>
      <c r="H40" s="147">
        <v>102</v>
      </c>
      <c r="I40" s="126">
        <v>39178</v>
      </c>
      <c r="J40" s="125">
        <f ca="1">YEARFRAC(I40,TODAY(),1)-2</f>
        <v>6.9269093895428409</v>
      </c>
      <c r="M40" s="124" t="s">
        <v>10</v>
      </c>
      <c r="N40" s="147">
        <v>114.1</v>
      </c>
      <c r="O40" s="126">
        <v>39295</v>
      </c>
      <c r="P40" s="125">
        <f t="shared" ca="1" si="3"/>
        <v>6.6066246920339449</v>
      </c>
      <c r="Q40" s="223"/>
    </row>
    <row r="41" spans="1:17">
      <c r="A41" s="71" t="s">
        <v>9</v>
      </c>
      <c r="B41" s="143">
        <v>119</v>
      </c>
      <c r="C41" s="70">
        <v>39060</v>
      </c>
      <c r="D41" s="122">
        <f ca="1">YEARFRAC(C41,TODAY(),1)-2</f>
        <v>7.2506222000995528</v>
      </c>
      <c r="E41" s="123"/>
      <c r="G41" s="152" t="s">
        <v>10</v>
      </c>
      <c r="H41" s="171">
        <v>119.7</v>
      </c>
      <c r="I41" s="175">
        <v>39908</v>
      </c>
      <c r="J41" s="182">
        <f ca="1">YEARFRAC(I41,TODAY(),1)</f>
        <v>6.9295003422313481</v>
      </c>
      <c r="M41" s="124" t="s">
        <v>10</v>
      </c>
      <c r="N41" s="147">
        <v>121.2</v>
      </c>
      <c r="O41" s="126">
        <v>39295</v>
      </c>
      <c r="P41" s="125">
        <f t="shared" ca="1" si="3"/>
        <v>6.6066246920339449</v>
      </c>
      <c r="Q41" s="223"/>
    </row>
    <row r="42" spans="1:17">
      <c r="A42" s="71" t="s">
        <v>9</v>
      </c>
      <c r="B42" s="143">
        <v>119</v>
      </c>
      <c r="C42" s="70">
        <v>39060</v>
      </c>
      <c r="D42" s="122">
        <f ca="1">YEARFRAC(C42,TODAY(),1)-2</f>
        <v>7.2506222000995528</v>
      </c>
      <c r="E42" s="123"/>
      <c r="G42" s="124" t="s">
        <v>10</v>
      </c>
      <c r="H42" s="147">
        <v>123</v>
      </c>
      <c r="I42" s="126">
        <v>39158</v>
      </c>
      <c r="J42" s="125">
        <f ca="1">YEARFRAC(I42,TODAY(),1)-2</f>
        <v>6.9816589104845335</v>
      </c>
      <c r="M42" s="124" t="s">
        <v>10</v>
      </c>
      <c r="N42" s="188">
        <v>120</v>
      </c>
      <c r="O42" s="203">
        <v>39657</v>
      </c>
      <c r="P42" s="158">
        <f ca="1">YEARFRAC(O42,TODAY(),1)-1</f>
        <v>6.6149635036496353</v>
      </c>
      <c r="Q42" s="223"/>
    </row>
    <row r="43" spans="1:17">
      <c r="A43" s="71" t="s">
        <v>9</v>
      </c>
      <c r="B43" s="143">
        <v>134</v>
      </c>
      <c r="C43" s="70">
        <v>39058</v>
      </c>
      <c r="D43" s="122">
        <f ca="1">YEARFRAC(C43,TODAY(),1)-2</f>
        <v>7.2560975609756095</v>
      </c>
      <c r="E43" s="123"/>
      <c r="G43" s="152" t="s">
        <v>10</v>
      </c>
      <c r="H43" s="171">
        <v>110.2</v>
      </c>
      <c r="I43" s="178">
        <v>39887</v>
      </c>
      <c r="J43" s="182">
        <f ca="1">YEARFRAC(I43,TODAY(),1)</f>
        <v>6.9869952087611225</v>
      </c>
      <c r="M43" s="71" t="s">
        <v>9</v>
      </c>
      <c r="N43" s="143">
        <v>125.5</v>
      </c>
      <c r="O43" s="70">
        <v>39289</v>
      </c>
      <c r="P43" s="122">
        <f ca="1">YEARFRAC(O43,TODAY(),1)-2</f>
        <v>6.6230495483164518</v>
      </c>
      <c r="Q43" s="183"/>
    </row>
    <row r="44" spans="1:17">
      <c r="A44" s="152" t="s">
        <v>9</v>
      </c>
      <c r="B44" s="171">
        <v>128.5</v>
      </c>
      <c r="C44" s="178">
        <v>39780</v>
      </c>
      <c r="D44" s="182">
        <f ca="1">YEARFRAC(C44,TODAY(),1)</f>
        <v>7.2782846715328473</v>
      </c>
      <c r="E44" s="164"/>
      <c r="G44" s="124" t="s">
        <v>10</v>
      </c>
      <c r="H44" s="147">
        <v>127</v>
      </c>
      <c r="I44" s="126">
        <v>39148</v>
      </c>
      <c r="J44" s="125">
        <f ca="1">YEARFRAC(I44,TODAY(),1)-2</f>
        <v>7.0090336709553789</v>
      </c>
      <c r="M44" s="71" t="s">
        <v>9</v>
      </c>
      <c r="N44" s="143">
        <v>119.2</v>
      </c>
      <c r="O44" s="70">
        <v>39287</v>
      </c>
      <c r="P44" s="122">
        <f ca="1">YEARFRAC(O44,TODAY(),1)-2</f>
        <v>6.6285245004106219</v>
      </c>
      <c r="Q44" s="183"/>
    </row>
    <row r="45" spans="1:17">
      <c r="A45" s="71" t="s">
        <v>9</v>
      </c>
      <c r="B45" s="143">
        <v>127</v>
      </c>
      <c r="C45" s="70">
        <v>39034</v>
      </c>
      <c r="D45" s="122">
        <f ca="1">YEARFRAC(C45,TODAY(),1)-2</f>
        <v>7.3218018914883025</v>
      </c>
      <c r="E45" s="123"/>
      <c r="G45" s="124" t="s">
        <v>10</v>
      </c>
      <c r="H45" s="147">
        <v>113</v>
      </c>
      <c r="I45" s="126">
        <v>39135</v>
      </c>
      <c r="J45" s="125">
        <f ca="1">YEARFRAC(I45,TODAY(),1)-2</f>
        <v>7.0446208595674786</v>
      </c>
      <c r="M45" s="124" t="s">
        <v>10</v>
      </c>
      <c r="N45" s="188">
        <v>120.5</v>
      </c>
      <c r="O45" s="203">
        <v>39652</v>
      </c>
      <c r="P45" s="158">
        <f ca="1">YEARFRAC(O45,TODAY(),1)-1</f>
        <v>6.6286496350364965</v>
      </c>
      <c r="Q45" s="223"/>
    </row>
    <row r="46" spans="1:17">
      <c r="A46" s="152" t="s">
        <v>9</v>
      </c>
      <c r="B46" s="171">
        <v>123</v>
      </c>
      <c r="C46" s="177">
        <v>39862</v>
      </c>
      <c r="D46" s="182">
        <f ca="1">YEARFRAC(C49,TODAY(),1)</f>
        <v>7.3850364963503656</v>
      </c>
      <c r="E46" s="123"/>
      <c r="G46" s="124" t="s">
        <v>10</v>
      </c>
      <c r="H46" s="147">
        <v>115</v>
      </c>
      <c r="I46" s="126">
        <v>39134</v>
      </c>
      <c r="J46" s="125">
        <f ca="1">YEARFRAC(I46,TODAY(),1)-2</f>
        <v>7.0473583356145628</v>
      </c>
      <c r="M46" s="152" t="s">
        <v>9</v>
      </c>
      <c r="N46" s="171">
        <v>119.5</v>
      </c>
      <c r="O46" s="175">
        <v>40014</v>
      </c>
      <c r="P46" s="182">
        <f ca="1">YEARFRAC(O46,TODAY(),1)</f>
        <v>6.6392881587953454</v>
      </c>
      <c r="Q46" s="160"/>
    </row>
    <row r="47" spans="1:17">
      <c r="A47" s="152" t="s">
        <v>9</v>
      </c>
      <c r="B47" s="171">
        <v>98</v>
      </c>
      <c r="C47" s="178">
        <v>39756</v>
      </c>
      <c r="D47" s="182">
        <f ca="1">YEARFRAC(C47,TODAY(),1)</f>
        <v>7.343978102189781</v>
      </c>
      <c r="E47" s="160"/>
      <c r="G47" s="124" t="s">
        <v>10</v>
      </c>
      <c r="H47" s="147">
        <v>130</v>
      </c>
      <c r="I47" s="126">
        <v>39127</v>
      </c>
      <c r="J47" s="125">
        <f ca="1">YEARFRAC(I47,TODAY(),1)-2</f>
        <v>7.0665206679441557</v>
      </c>
      <c r="M47" s="71" t="s">
        <v>9</v>
      </c>
      <c r="N47" s="143">
        <v>119</v>
      </c>
      <c r="O47" s="70">
        <v>39278</v>
      </c>
      <c r="P47" s="122">
        <f ca="1">YEARFRAC(O47,TODAY(),1)-2</f>
        <v>6.6531617848343831</v>
      </c>
      <c r="Q47" s="183"/>
    </row>
    <row r="48" spans="1:17">
      <c r="A48" s="152" t="s">
        <v>9</v>
      </c>
      <c r="B48" s="171">
        <v>127.8</v>
      </c>
      <c r="C48" s="175">
        <v>39753</v>
      </c>
      <c r="D48" s="182">
        <f ca="1">YEARFRAC(C48,TODAY(),1)</f>
        <v>7.3521897810218979</v>
      </c>
      <c r="E48" s="160"/>
      <c r="G48" s="152" t="s">
        <v>10</v>
      </c>
      <c r="H48" s="171">
        <v>120</v>
      </c>
      <c r="I48" s="177">
        <v>39913</v>
      </c>
      <c r="J48" s="182">
        <f ca="1">YEARFRAC(I51,TODAY(),1)-2</f>
        <v>7.1267451409800167</v>
      </c>
      <c r="M48" s="152" t="s">
        <v>10</v>
      </c>
      <c r="N48" s="171">
        <v>122</v>
      </c>
      <c r="O48" s="177">
        <v>40003</v>
      </c>
      <c r="P48" s="182">
        <f ca="1">YEARFRAC(O48,TODAY(),1)</f>
        <v>6.669404517453799</v>
      </c>
      <c r="Q48" s="223"/>
    </row>
    <row r="49" spans="1:17">
      <c r="A49" s="152" t="s">
        <v>9</v>
      </c>
      <c r="B49" s="171">
        <v>102</v>
      </c>
      <c r="C49" s="178">
        <v>39741</v>
      </c>
      <c r="D49" s="182">
        <f ca="1">YEARFRAC(C49,TODAY(),1)</f>
        <v>7.3850364963503656</v>
      </c>
      <c r="E49" s="183"/>
      <c r="G49" s="124" t="s">
        <v>10</v>
      </c>
      <c r="H49" s="147">
        <v>140</v>
      </c>
      <c r="I49" s="126">
        <v>39113</v>
      </c>
      <c r="J49" s="125">
        <f ca="1">YEARFRAC(I49,TODAY(),1)-2</f>
        <v>7.1048453326033396</v>
      </c>
      <c r="M49" s="71" t="s">
        <v>9</v>
      </c>
      <c r="N49" s="153">
        <v>125</v>
      </c>
      <c r="O49" s="176">
        <v>39636</v>
      </c>
      <c r="P49" s="158">
        <f ca="1">YEARFRAC(O49,TODAY(),1)-1</f>
        <v>6.6724452554744529</v>
      </c>
      <c r="Q49" s="183"/>
    </row>
    <row r="50" spans="1:17">
      <c r="A50" s="152" t="s">
        <v>9</v>
      </c>
      <c r="B50" s="171">
        <v>105</v>
      </c>
      <c r="C50" s="178">
        <v>39730</v>
      </c>
      <c r="D50" s="182">
        <f ca="1">YEARFRAC(C50,TODAY(),1)</f>
        <v>7.4151459854014599</v>
      </c>
      <c r="E50" s="123"/>
      <c r="G50" s="152" t="s">
        <v>10</v>
      </c>
      <c r="H50" s="171">
        <v>123.4</v>
      </c>
      <c r="I50" s="175">
        <v>39842</v>
      </c>
      <c r="J50" s="182">
        <f ca="1">YEARFRAC(I50,TODAY(),1)</f>
        <v>7.1101984941820673</v>
      </c>
      <c r="M50" s="124" t="s">
        <v>10</v>
      </c>
      <c r="N50" s="188">
        <v>122.5</v>
      </c>
      <c r="O50" s="203">
        <v>39630</v>
      </c>
      <c r="P50" s="158">
        <f ca="1">YEARFRAC(O50,TODAY(),1)-1</f>
        <v>6.6888686131386867</v>
      </c>
      <c r="Q50" s="223"/>
    </row>
    <row r="51" spans="1:17">
      <c r="A51" s="71" t="s">
        <v>9</v>
      </c>
      <c r="B51" s="153">
        <v>127</v>
      </c>
      <c r="C51" s="155">
        <v>39355</v>
      </c>
      <c r="D51" s="158">
        <f ca="1">YEARFRAC(C51,TODAY(),1)-1</f>
        <v>7.4423761292088688</v>
      </c>
      <c r="E51" s="123">
        <f>AVERAGE(B15:B51)</f>
        <v>120.43243243243244</v>
      </c>
      <c r="G51" s="124" t="s">
        <v>10</v>
      </c>
      <c r="H51" s="147">
        <v>126</v>
      </c>
      <c r="I51" s="126">
        <v>39105</v>
      </c>
      <c r="J51" s="125">
        <f ca="1">YEARFRAC(I51,TODAY(),1)-2</f>
        <v>7.1267451409800167</v>
      </c>
      <c r="M51" s="71" t="s">
        <v>9</v>
      </c>
      <c r="N51" s="143">
        <v>122</v>
      </c>
      <c r="O51" s="70">
        <v>39263</v>
      </c>
      <c r="P51" s="122">
        <f ca="1">YEARFRAC(O51,TODAY(),1)-2</f>
        <v>6.6942239255406513</v>
      </c>
      <c r="Q51" s="183"/>
    </row>
    <row r="52" spans="1:17">
      <c r="A52" s="152" t="s">
        <v>9</v>
      </c>
      <c r="B52" s="171">
        <v>132</v>
      </c>
      <c r="C52" s="178">
        <v>39696</v>
      </c>
      <c r="D52" s="182">
        <f ca="1">YEARFRAC(C52,TODAY(),1)</f>
        <v>7.5082116788321169</v>
      </c>
      <c r="E52" s="160"/>
      <c r="G52" s="124" t="s">
        <v>10</v>
      </c>
      <c r="H52" s="188">
        <v>112</v>
      </c>
      <c r="I52" s="203">
        <v>39467</v>
      </c>
      <c r="J52" s="158">
        <f ca="1">YEARFRAC(I52,TODAY(),1)-1</f>
        <v>7.1350364963503647</v>
      </c>
      <c r="M52" s="71" t="s">
        <v>9</v>
      </c>
      <c r="N52" s="143">
        <v>101</v>
      </c>
      <c r="O52" s="70">
        <v>39253</v>
      </c>
      <c r="P52" s="122">
        <f ca="1">YEARFRAC(O52,TODAY(),1)-2</f>
        <v>6.7215986860114967</v>
      </c>
      <c r="Q52" s="160"/>
    </row>
    <row r="53" spans="1:17">
      <c r="A53" s="71" t="s">
        <v>9</v>
      </c>
      <c r="B53" s="153">
        <v>129</v>
      </c>
      <c r="C53" s="155">
        <v>39328</v>
      </c>
      <c r="D53" s="158">
        <f ca="1">YEARFRAC(C53,TODAY(),1)-1</f>
        <v>7.5162879824801525</v>
      </c>
      <c r="E53" s="183"/>
      <c r="G53" s="124" t="s">
        <v>10</v>
      </c>
      <c r="H53" s="147">
        <v>125</v>
      </c>
      <c r="I53" s="126">
        <v>39098</v>
      </c>
      <c r="J53" s="125">
        <f ca="1">YEARFRAC(I53,TODAY(),1)-2</f>
        <v>7.1459074733096077</v>
      </c>
      <c r="M53" s="71" t="s">
        <v>9</v>
      </c>
      <c r="N53" s="143">
        <v>113</v>
      </c>
      <c r="O53" s="70">
        <v>39253</v>
      </c>
      <c r="P53" s="122">
        <f ca="1">YEARFRAC(O53,TODAY(),1)-2</f>
        <v>6.7215986860114967</v>
      </c>
      <c r="Q53" s="160"/>
    </row>
    <row r="54" spans="1:17">
      <c r="A54" s="71" t="s">
        <v>9</v>
      </c>
      <c r="B54" s="153">
        <v>126.5</v>
      </c>
      <c r="C54" s="155">
        <v>39328</v>
      </c>
      <c r="D54" s="158">
        <f ca="1">YEARFRAC(C54,TODAY(),1)-1</f>
        <v>7.5162879824801525</v>
      </c>
      <c r="E54" s="123"/>
      <c r="G54" s="124" t="s">
        <v>10</v>
      </c>
      <c r="H54" s="147">
        <v>120</v>
      </c>
      <c r="I54" s="126">
        <v>39084</v>
      </c>
      <c r="J54" s="125">
        <f ca="1">YEARFRAC(I54,TODAY(),1)-2</f>
        <v>7.1842321379687917</v>
      </c>
      <c r="M54" s="71" t="s">
        <v>9</v>
      </c>
      <c r="N54" s="153">
        <v>122</v>
      </c>
      <c r="O54" s="176">
        <v>39615</v>
      </c>
      <c r="P54" s="158">
        <f ca="1">YEARFRAC(O54,TODAY(),1)-1</f>
        <v>6.7299270072992705</v>
      </c>
      <c r="Q54" s="183"/>
    </row>
    <row r="55" spans="1:17">
      <c r="A55" s="71" t="s">
        <v>9</v>
      </c>
      <c r="B55" s="153">
        <v>133</v>
      </c>
      <c r="C55" s="155">
        <v>39316</v>
      </c>
      <c r="D55" s="158">
        <f ca="1">YEARFRAC(C55,TODAY(),1)-1</f>
        <v>7.5491376950451681</v>
      </c>
      <c r="E55" s="123"/>
      <c r="G55" s="124" t="s">
        <v>10</v>
      </c>
      <c r="H55" s="147">
        <v>123.7</v>
      </c>
      <c r="I55" s="126">
        <v>39084</v>
      </c>
      <c r="J55" s="125">
        <f ca="1">YEARFRAC(I55,TODAY(),1)-2</f>
        <v>7.1842321379687917</v>
      </c>
      <c r="M55" s="124" t="s">
        <v>10</v>
      </c>
      <c r="N55" s="188">
        <v>115.5</v>
      </c>
      <c r="O55" s="203">
        <v>39615</v>
      </c>
      <c r="P55" s="158">
        <f ca="1">YEARFRAC(O55,TODAY(),1)-1</f>
        <v>6.7299270072992705</v>
      </c>
      <c r="Q55" s="223"/>
    </row>
    <row r="56" spans="1:17">
      <c r="A56" s="71" t="s">
        <v>9</v>
      </c>
      <c r="B56" s="153">
        <v>128.5</v>
      </c>
      <c r="C56" s="155">
        <v>39282</v>
      </c>
      <c r="D56" s="158">
        <f ca="1">YEARFRAC(C56,TODAY(),1)-1</f>
        <v>7.6422118806460446</v>
      </c>
      <c r="E56" s="160"/>
      <c r="G56" s="124" t="s">
        <v>10</v>
      </c>
      <c r="H56" s="188">
        <v>122</v>
      </c>
      <c r="I56" s="197">
        <v>39444</v>
      </c>
      <c r="J56" s="158">
        <f ca="1">YEARFRAC(I56,TODAY(),1)-1</f>
        <v>7.1987407610183407</v>
      </c>
      <c r="M56" s="124" t="s">
        <v>10</v>
      </c>
      <c r="N56" s="188">
        <v>128.5</v>
      </c>
      <c r="O56" s="203">
        <v>39614</v>
      </c>
      <c r="P56" s="158">
        <f ca="1">YEARFRAC(O56,TODAY(),1)-1</f>
        <v>6.7326642335766431</v>
      </c>
      <c r="Q56" s="223"/>
    </row>
    <row r="57" spans="1:17">
      <c r="A57" s="71" t="s">
        <v>9</v>
      </c>
      <c r="B57" s="143">
        <v>137</v>
      </c>
      <c r="C57" s="70">
        <v>38915</v>
      </c>
      <c r="D57" s="122">
        <f ca="1">YEARFRAC(C57,TODAY(),1)-2</f>
        <v>7.6475858636137382</v>
      </c>
      <c r="E57" s="123"/>
      <c r="G57" s="124" t="s">
        <v>10</v>
      </c>
      <c r="H57" s="147">
        <v>126</v>
      </c>
      <c r="I57" s="126">
        <v>39072</v>
      </c>
      <c r="J57" s="125">
        <f ca="1">YEARFRAC(I57,TODAY(),1)-2</f>
        <v>7.2177700348432055</v>
      </c>
      <c r="M57" s="124" t="s">
        <v>10</v>
      </c>
      <c r="N57" s="147">
        <v>124</v>
      </c>
      <c r="O57" s="126">
        <v>39240</v>
      </c>
      <c r="P57" s="125">
        <f ca="1">YEARFRAC(O57,TODAY(),1)-2</f>
        <v>6.7571858746235964</v>
      </c>
      <c r="Q57" s="223"/>
    </row>
    <row r="58" spans="1:17">
      <c r="A58" s="71" t="s">
        <v>9</v>
      </c>
      <c r="B58" s="153">
        <v>123.5</v>
      </c>
      <c r="C58" s="155">
        <v>39278</v>
      </c>
      <c r="D58" s="158">
        <f ca="1">YEARFRAC(C58,TODAY(),1)-1</f>
        <v>7.6531617848343831</v>
      </c>
      <c r="E58" s="166"/>
      <c r="G58" s="124" t="s">
        <v>10</v>
      </c>
      <c r="H58" s="147">
        <v>132</v>
      </c>
      <c r="I58" s="126">
        <v>39070</v>
      </c>
      <c r="J58" s="125">
        <f ca="1">YEARFRAC(I58,TODAY(),1)-2</f>
        <v>7.2232453957192639</v>
      </c>
      <c r="M58" s="71" t="s">
        <v>9</v>
      </c>
      <c r="N58" s="153">
        <v>118.5</v>
      </c>
      <c r="O58" s="176">
        <v>39605</v>
      </c>
      <c r="P58" s="158">
        <f ca="1">YEARFRAC(O58,TODAY(),1)-1</f>
        <v>6.757299270072993</v>
      </c>
      <c r="Q58" s="183"/>
    </row>
    <row r="59" spans="1:17">
      <c r="A59" s="152" t="s">
        <v>9</v>
      </c>
      <c r="B59" s="171">
        <v>127</v>
      </c>
      <c r="C59" s="178">
        <v>39636</v>
      </c>
      <c r="D59" s="182">
        <f ca="1">YEARFRAC(C59,TODAY(),1)</f>
        <v>7.6724452554744529</v>
      </c>
      <c r="E59" s="183"/>
      <c r="G59" s="152" t="s">
        <v>10</v>
      </c>
      <c r="H59" s="171">
        <v>116</v>
      </c>
      <c r="I59" s="178">
        <v>39800</v>
      </c>
      <c r="J59" s="182">
        <f ca="1">YEARFRAC(I59,TODAY(),1)</f>
        <v>7.2235401459854014</v>
      </c>
      <c r="M59" s="124" t="s">
        <v>10</v>
      </c>
      <c r="N59" s="147">
        <v>120</v>
      </c>
      <c r="O59" s="126">
        <v>39238</v>
      </c>
      <c r="P59" s="125">
        <f ca="1">YEARFRAC(O59,TODAY(),1)-2</f>
        <v>6.7626608267177666</v>
      </c>
      <c r="Q59" s="223"/>
    </row>
    <row r="60" spans="1:17">
      <c r="A60" s="152" t="s">
        <v>9</v>
      </c>
      <c r="B60" s="171">
        <v>121</v>
      </c>
      <c r="C60" s="178">
        <v>39625</v>
      </c>
      <c r="D60" s="182">
        <f ca="1">YEARFRAC(C60,TODAY(),1)</f>
        <v>7.702554744525548</v>
      </c>
      <c r="E60" s="183"/>
      <c r="G60" s="152" t="s">
        <v>28</v>
      </c>
      <c r="H60" s="171">
        <v>120</v>
      </c>
      <c r="I60" s="178">
        <v>39765</v>
      </c>
      <c r="J60" s="182">
        <f ca="1">YEARFRAC(I60,TODAY(),1)</f>
        <v>7.3193430656934311</v>
      </c>
      <c r="M60" s="152" t="s">
        <v>9</v>
      </c>
      <c r="N60" s="171">
        <v>123.4</v>
      </c>
      <c r="O60" s="175">
        <v>39966</v>
      </c>
      <c r="P60" s="182">
        <f ca="1">YEARFRAC(O60,TODAY(),1)</f>
        <v>6.7707049965776864</v>
      </c>
      <c r="Q60" s="184"/>
    </row>
    <row r="61" spans="1:17">
      <c r="A61" s="152" t="s">
        <v>9</v>
      </c>
      <c r="B61" s="171">
        <v>118</v>
      </c>
      <c r="C61" s="178">
        <v>39623</v>
      </c>
      <c r="D61" s="182">
        <f ca="1">YEARFRAC(C61,TODAY(),1)</f>
        <v>7.7080291970802923</v>
      </c>
      <c r="E61" s="123"/>
      <c r="G61" s="124" t="s">
        <v>10</v>
      </c>
      <c r="H61" s="147">
        <v>136</v>
      </c>
      <c r="I61" s="126">
        <v>39015</v>
      </c>
      <c r="J61" s="125">
        <f ca="1">YEARFRAC(I61,TODAY(),1)-2</f>
        <v>7.373817819810851</v>
      </c>
      <c r="M61" s="71" t="s">
        <v>9</v>
      </c>
      <c r="N61" s="143">
        <v>126</v>
      </c>
      <c r="O61" s="70">
        <v>39235</v>
      </c>
      <c r="P61" s="122">
        <f ca="1">YEARFRAC(O61,TODAY(),1)-2</f>
        <v>6.7708732548590191</v>
      </c>
      <c r="Q61" s="183"/>
    </row>
    <row r="62" spans="1:17">
      <c r="A62" s="71" t="s">
        <v>9</v>
      </c>
      <c r="B62" s="153">
        <v>131.80000000000001</v>
      </c>
      <c r="C62" s="155">
        <v>39257</v>
      </c>
      <c r="D62" s="158">
        <f ca="1">YEARFRAC(C62,TODAY(),1)-1</f>
        <v>7.7106487818231582</v>
      </c>
      <c r="E62" s="160"/>
      <c r="G62" s="152" t="s">
        <v>10</v>
      </c>
      <c r="H62" s="171">
        <v>122</v>
      </c>
      <c r="I62" s="178">
        <v>39743</v>
      </c>
      <c r="J62" s="182">
        <f ca="1">YEARFRAC(I62,TODAY(),1)</f>
        <v>7.3795620437956204</v>
      </c>
      <c r="M62" s="152" t="s">
        <v>10</v>
      </c>
      <c r="N62" s="171">
        <v>124.2</v>
      </c>
      <c r="O62" s="175">
        <v>39958</v>
      </c>
      <c r="P62" s="182">
        <f ca="1">YEARFRAC(O62,TODAY(),1)</f>
        <v>6.792607802874743</v>
      </c>
      <c r="Q62" s="223"/>
    </row>
    <row r="63" spans="1:17">
      <c r="A63" s="71" t="s">
        <v>9</v>
      </c>
      <c r="B63" s="153">
        <v>122.5</v>
      </c>
      <c r="C63" s="155">
        <v>39253</v>
      </c>
      <c r="D63" s="158">
        <f ca="1">YEARFRAC(C63,TODAY(),1)-1</f>
        <v>7.7215986860114967</v>
      </c>
      <c r="E63" s="123"/>
      <c r="G63" s="124" t="s">
        <v>10</v>
      </c>
      <c r="H63" s="188">
        <v>123.3</v>
      </c>
      <c r="I63" s="197">
        <v>39372</v>
      </c>
      <c r="J63" s="158">
        <f ca="1">YEARFRAC(I63,TODAY(),1)-1</f>
        <v>7.3958390364084305</v>
      </c>
      <c r="M63" s="152" t="s">
        <v>10</v>
      </c>
      <c r="N63" s="171">
        <v>124.2</v>
      </c>
      <c r="O63" s="175">
        <v>39958</v>
      </c>
      <c r="P63" s="182">
        <f ca="1">YEARFRAC(O63,TODAY(),1)</f>
        <v>6.792607802874743</v>
      </c>
      <c r="Q63" s="223"/>
    </row>
    <row r="64" spans="1:17">
      <c r="A64" s="71" t="s">
        <v>9</v>
      </c>
      <c r="B64" s="143">
        <v>127</v>
      </c>
      <c r="C64" s="70">
        <v>38885</v>
      </c>
      <c r="D64" s="122">
        <f ca="1">YEARFRAC(C64,TODAY(),1)-2</f>
        <v>7.7297162767546048</v>
      </c>
      <c r="E64" s="123"/>
      <c r="G64" s="124" t="s">
        <v>10</v>
      </c>
      <c r="H64" s="188">
        <v>125</v>
      </c>
      <c r="I64" s="197">
        <v>39371</v>
      </c>
      <c r="J64" s="158">
        <f ca="1">YEARFRAC(I64,TODAY(),1)-1</f>
        <v>7.3985765124555165</v>
      </c>
      <c r="M64" s="152" t="s">
        <v>10</v>
      </c>
      <c r="N64" s="171">
        <v>122.6</v>
      </c>
      <c r="O64" s="175">
        <v>39942</v>
      </c>
      <c r="P64" s="182">
        <f ca="1">YEARFRAC(O64,TODAY(),1)</f>
        <v>6.8364134154688569</v>
      </c>
      <c r="Q64" s="223"/>
    </row>
    <row r="65" spans="1:17">
      <c r="A65" s="152" t="s">
        <v>9</v>
      </c>
      <c r="B65" s="171">
        <v>122</v>
      </c>
      <c r="C65" s="178">
        <v>39591</v>
      </c>
      <c r="D65" s="182">
        <f ca="1">YEARFRAC(C65,TODAY(),1)</f>
        <v>7.7956204379562051</v>
      </c>
      <c r="E65" s="160"/>
      <c r="G65" s="124" t="s">
        <v>10</v>
      </c>
      <c r="H65" s="188">
        <v>128</v>
      </c>
      <c r="I65" s="197">
        <v>39352</v>
      </c>
      <c r="J65" s="158">
        <f ca="1">YEARFRAC(I65,TODAY(),1)-1</f>
        <v>7.4505885573501232</v>
      </c>
      <c r="M65" s="71" t="s">
        <v>9</v>
      </c>
      <c r="N65" s="153">
        <v>127.1</v>
      </c>
      <c r="O65" s="176">
        <v>39572</v>
      </c>
      <c r="P65" s="158">
        <f ca="1">YEARFRAC(O65,TODAY(),1)-1</f>
        <v>6.8476277372262775</v>
      </c>
      <c r="Q65" s="160"/>
    </row>
    <row r="66" spans="1:17">
      <c r="A66" s="71" t="s">
        <v>9</v>
      </c>
      <c r="B66" s="153">
        <v>124.6</v>
      </c>
      <c r="C66" s="155">
        <v>39222</v>
      </c>
      <c r="D66" s="158">
        <f ca="1">YEARFRAC(C66,TODAY(),1)-1</f>
        <v>7.8064604434711189</v>
      </c>
      <c r="E66" s="123"/>
      <c r="G66" s="152" t="s">
        <v>10</v>
      </c>
      <c r="H66" s="171">
        <v>130</v>
      </c>
      <c r="I66" s="178">
        <v>39713</v>
      </c>
      <c r="J66" s="182">
        <f ca="1">YEARFRAC(I66,TODAY(),1)</f>
        <v>7.4616788321167888</v>
      </c>
      <c r="K66" s="209">
        <f>AVERAGE(H24:H66)</f>
        <v>122.21162790697673</v>
      </c>
      <c r="M66" s="124" t="s">
        <v>10</v>
      </c>
      <c r="N66" s="188">
        <v>118.5</v>
      </c>
      <c r="O66" s="203">
        <v>39563</v>
      </c>
      <c r="P66" s="158">
        <f ca="1">YEARFRAC(O66,TODAY(),1)-1</f>
        <v>6.8722627737226283</v>
      </c>
      <c r="Q66" s="223"/>
    </row>
    <row r="67" spans="1:17">
      <c r="A67" s="152" t="s">
        <v>9</v>
      </c>
      <c r="B67" s="171">
        <v>128</v>
      </c>
      <c r="C67" s="178">
        <v>39574</v>
      </c>
      <c r="D67" s="182">
        <f ca="1">YEARFRAC(C67,TODAY(),1)</f>
        <v>7.8421532846715332</v>
      </c>
      <c r="E67" s="160"/>
      <c r="G67" s="152" t="s">
        <v>10</v>
      </c>
      <c r="H67" s="171">
        <v>119</v>
      </c>
      <c r="I67" s="178">
        <v>39687</v>
      </c>
      <c r="J67" s="182">
        <f ca="1">YEARFRAC(I67,TODAY(),1)</f>
        <v>7.5328467153284677</v>
      </c>
      <c r="M67" s="71" t="s">
        <v>9</v>
      </c>
      <c r="N67" s="143">
        <v>119</v>
      </c>
      <c r="O67" s="70">
        <v>39194</v>
      </c>
      <c r="P67" s="122">
        <f ca="1">YEARFRAC(O67,TODAY(),1)-2</f>
        <v>6.8831097727894885</v>
      </c>
      <c r="Q67" s="160"/>
    </row>
    <row r="68" spans="1:17">
      <c r="A68" s="152" t="s">
        <v>9</v>
      </c>
      <c r="B68" s="171">
        <v>111</v>
      </c>
      <c r="C68" s="178">
        <v>39540</v>
      </c>
      <c r="D68" s="182">
        <f ca="1">YEARFRAC(C68,TODAY(),1)</f>
        <v>7.9352189781021902</v>
      </c>
      <c r="E68" s="183"/>
      <c r="G68" s="152" t="s">
        <v>10</v>
      </c>
      <c r="H68" s="171">
        <v>123</v>
      </c>
      <c r="I68" s="178">
        <v>39687</v>
      </c>
      <c r="J68" s="182">
        <f ca="1">YEARFRAC(I68,TODAY(),1)</f>
        <v>7.5328467153284677</v>
      </c>
      <c r="M68" s="124" t="s">
        <v>10</v>
      </c>
      <c r="N68" s="147">
        <v>120</v>
      </c>
      <c r="O68" s="126">
        <v>39190</v>
      </c>
      <c r="P68" s="125">
        <f ca="1">YEARFRAC(O68,TODAY(),1)-2</f>
        <v>6.8940596769778253</v>
      </c>
      <c r="Q68" s="223"/>
    </row>
    <row r="69" spans="1:17">
      <c r="A69" s="71" t="s">
        <v>9</v>
      </c>
      <c r="B69" s="143">
        <v>135</v>
      </c>
      <c r="C69" s="70">
        <v>38798</v>
      </c>
      <c r="D69" s="122">
        <f ca="1">YEARFRAC(C69,TODAY(),1)-2</f>
        <v>7.9678944748631171</v>
      </c>
      <c r="E69" s="183"/>
      <c r="G69" s="124" t="s">
        <v>10</v>
      </c>
      <c r="H69" s="147">
        <v>129</v>
      </c>
      <c r="I69" s="126">
        <v>38956</v>
      </c>
      <c r="J69" s="125">
        <f ca="1">YEARFRAC(I69,TODAY(),1)-2</f>
        <v>7.5353409656545551</v>
      </c>
      <c r="M69" s="124" t="s">
        <v>10</v>
      </c>
      <c r="N69" s="147">
        <v>102</v>
      </c>
      <c r="O69" s="126">
        <v>39178</v>
      </c>
      <c r="P69" s="125">
        <f ca="1">YEARFRAC(O69,TODAY(),1)-2</f>
        <v>6.9269093895428409</v>
      </c>
      <c r="Q69" s="223"/>
    </row>
    <row r="70" spans="1:17">
      <c r="A70" s="71" t="s">
        <v>9</v>
      </c>
      <c r="B70" s="153">
        <v>132.69999999999999</v>
      </c>
      <c r="C70" s="155">
        <v>39162</v>
      </c>
      <c r="D70" s="158">
        <f ca="1">YEARFRAC(C70,TODAY(),1)-1</f>
        <v>7.9707090062961949</v>
      </c>
      <c r="E70" s="123"/>
      <c r="G70" s="124" t="s">
        <v>10</v>
      </c>
      <c r="H70" s="188">
        <v>126</v>
      </c>
      <c r="I70" s="197">
        <v>39311</v>
      </c>
      <c r="J70" s="158">
        <f ca="1">YEARFRAC(I70,TODAY(),1)-1</f>
        <v>7.5628250752805908</v>
      </c>
      <c r="M70" s="152" t="s">
        <v>10</v>
      </c>
      <c r="N70" s="171">
        <v>119.7</v>
      </c>
      <c r="O70" s="175">
        <v>39908</v>
      </c>
      <c r="P70" s="182">
        <f ca="1">YEARFRAC(O70,TODAY(),1)</f>
        <v>6.9295003422313481</v>
      </c>
      <c r="Q70" s="223"/>
    </row>
    <row r="71" spans="1:17">
      <c r="A71" s="152" t="s">
        <v>9</v>
      </c>
      <c r="B71" s="171">
        <v>121</v>
      </c>
      <c r="C71" s="178">
        <v>39515</v>
      </c>
      <c r="D71" s="182">
        <f ca="1">YEARFRAC(C71,TODAY(),1)</f>
        <v>8.0036496350364974</v>
      </c>
      <c r="E71" s="160"/>
      <c r="G71" s="124" t="s">
        <v>10</v>
      </c>
      <c r="H71" s="188">
        <v>129.5</v>
      </c>
      <c r="I71" s="197">
        <v>39309</v>
      </c>
      <c r="J71" s="158">
        <f ca="1">YEARFRAC(I71,TODAY(),1)-1</f>
        <v>7.5683000273747609</v>
      </c>
      <c r="M71" s="71" t="s">
        <v>9</v>
      </c>
      <c r="N71" s="153">
        <v>125</v>
      </c>
      <c r="O71" s="176">
        <v>39527</v>
      </c>
      <c r="P71" s="158">
        <f ca="1">YEARFRAC(O71,TODAY(),1)-1</f>
        <v>6.9708029197080297</v>
      </c>
      <c r="Q71" s="183"/>
    </row>
    <row r="72" spans="1:17">
      <c r="A72" s="152" t="s">
        <v>9</v>
      </c>
      <c r="B72" s="171">
        <v>125</v>
      </c>
      <c r="C72" s="178">
        <v>39515</v>
      </c>
      <c r="D72" s="182">
        <f ca="1">YEARFRAC(C72,TODAY(),1)</f>
        <v>8.0036496350364974</v>
      </c>
      <c r="E72" s="123"/>
      <c r="G72" s="124" t="s">
        <v>10</v>
      </c>
      <c r="H72" s="188">
        <v>131.5</v>
      </c>
      <c r="I72" s="197">
        <v>39288</v>
      </c>
      <c r="J72" s="158">
        <f ca="1">YEARFRAC(I72,TODAY(),1)-1</f>
        <v>7.6257870243635359</v>
      </c>
      <c r="M72" s="124" t="s">
        <v>10</v>
      </c>
      <c r="N72" s="147">
        <v>123</v>
      </c>
      <c r="O72" s="126">
        <v>39158</v>
      </c>
      <c r="P72" s="125">
        <f ca="1">YEARFRAC(O72,TODAY(),1)-2</f>
        <v>6.9816589104845335</v>
      </c>
      <c r="Q72" s="223"/>
    </row>
    <row r="73" spans="1:17">
      <c r="A73" s="71" t="s">
        <v>9</v>
      </c>
      <c r="B73" s="143">
        <v>134</v>
      </c>
      <c r="C73" s="70">
        <v>38783</v>
      </c>
      <c r="D73" s="122">
        <f ca="1">YEARFRAC(C73,TODAY(),1)-2</f>
        <v>8.0089596814335504</v>
      </c>
      <c r="E73" s="160"/>
      <c r="G73" s="152" t="s">
        <v>10</v>
      </c>
      <c r="H73" s="171">
        <v>128</v>
      </c>
      <c r="I73" s="178">
        <v>39652</v>
      </c>
      <c r="J73" s="182">
        <f ca="1">YEARFRAC(I73,TODAY(),1)</f>
        <v>7.6286496350364965</v>
      </c>
      <c r="M73" s="152" t="s">
        <v>9</v>
      </c>
      <c r="N73" s="171">
        <v>129</v>
      </c>
      <c r="O73" s="175">
        <v>39888</v>
      </c>
      <c r="P73" s="182">
        <f ca="1">YEARFRAC(O73,TODAY(),1)</f>
        <v>6.9842573579739904</v>
      </c>
      <c r="Q73" s="183"/>
    </row>
    <row r="74" spans="1:17">
      <c r="A74" s="71" t="s">
        <v>9</v>
      </c>
      <c r="B74" s="153">
        <v>129.5</v>
      </c>
      <c r="C74" s="155">
        <v>39145</v>
      </c>
      <c r="D74" s="158">
        <f ca="1">YEARFRAC(C74,TODAY(),1)-1</f>
        <v>8.0172460990966332</v>
      </c>
      <c r="E74" s="183"/>
      <c r="G74" s="124" t="s">
        <v>10</v>
      </c>
      <c r="H74" s="188">
        <v>122</v>
      </c>
      <c r="I74" s="197">
        <v>39280</v>
      </c>
      <c r="J74" s="158">
        <f ca="1">YEARFRAC(I74,TODAY(),1)-1</f>
        <v>7.647686832740213</v>
      </c>
      <c r="M74" s="152" t="s">
        <v>10</v>
      </c>
      <c r="N74" s="171">
        <v>110.2</v>
      </c>
      <c r="O74" s="178">
        <v>39887</v>
      </c>
      <c r="P74" s="182">
        <f ca="1">YEARFRAC(O74,TODAY(),1)</f>
        <v>6.9869952087611225</v>
      </c>
      <c r="Q74" s="223"/>
    </row>
    <row r="75" spans="1:17">
      <c r="A75" s="152" t="s">
        <v>9</v>
      </c>
      <c r="B75" s="171">
        <v>127.5</v>
      </c>
      <c r="C75" s="178">
        <v>39491</v>
      </c>
      <c r="D75" s="182">
        <f ca="1">YEARFRAC(C75,TODAY(),1)</f>
        <v>8.0693430656934311</v>
      </c>
      <c r="E75" s="123"/>
      <c r="G75" s="152" t="s">
        <v>10</v>
      </c>
      <c r="H75" s="171">
        <v>128</v>
      </c>
      <c r="I75" s="178">
        <v>39643</v>
      </c>
      <c r="J75" s="182">
        <f ca="1">YEARFRAC(I75,TODAY(),1)</f>
        <v>7.6532846715328473</v>
      </c>
      <c r="M75" s="71" t="s">
        <v>9</v>
      </c>
      <c r="N75" s="143">
        <v>131</v>
      </c>
      <c r="O75" s="70">
        <v>39155</v>
      </c>
      <c r="P75" s="122">
        <f ca="1">YEARFRAC(O75,TODAY(),1)-2</f>
        <v>6.989871338625786</v>
      </c>
      <c r="Q75" s="160"/>
    </row>
    <row r="76" spans="1:17">
      <c r="A76" s="152" t="s">
        <v>9</v>
      </c>
      <c r="B76" s="171">
        <v>134</v>
      </c>
      <c r="C76" s="178">
        <v>39483</v>
      </c>
      <c r="D76" s="182">
        <f ca="1">YEARFRAC(C76,TODAY(),1)</f>
        <v>8.0912408759124084</v>
      </c>
      <c r="E76" s="123"/>
      <c r="G76" s="124" t="s">
        <v>10</v>
      </c>
      <c r="H76" s="147">
        <v>138</v>
      </c>
      <c r="I76" s="126">
        <v>38910</v>
      </c>
      <c r="J76" s="125">
        <f ca="1">YEARFRAC(I76,TODAY(),1)-2</f>
        <v>7.6612742658038826</v>
      </c>
      <c r="M76" s="71" t="s">
        <v>9</v>
      </c>
      <c r="N76" s="153">
        <v>108.5</v>
      </c>
      <c r="O76" s="176">
        <v>39515</v>
      </c>
      <c r="P76" s="158">
        <f ca="1">YEARFRAC(O76,TODAY(),1)-1</f>
        <v>7.0036496350364974</v>
      </c>
      <c r="Q76" s="183"/>
    </row>
    <row r="77" spans="1:17">
      <c r="A77" s="71" t="s">
        <v>9</v>
      </c>
      <c r="B77" s="143">
        <v>125</v>
      </c>
      <c r="C77" s="70">
        <v>38749</v>
      </c>
      <c r="D77" s="122">
        <f ca="1">YEARFRAC(C77,TODAY(),1)-2</f>
        <v>8.1020408163265305</v>
      </c>
      <c r="E77" s="123"/>
      <c r="G77" s="124" t="s">
        <v>10</v>
      </c>
      <c r="H77" s="147">
        <v>130</v>
      </c>
      <c r="I77" s="126">
        <v>38905</v>
      </c>
      <c r="J77" s="125">
        <f ca="1">YEARFRAC(I77,TODAY(),1)-2</f>
        <v>7.674962667994027</v>
      </c>
      <c r="M77" s="124" t="s">
        <v>10</v>
      </c>
      <c r="N77" s="147">
        <v>127</v>
      </c>
      <c r="O77" s="126">
        <v>39148</v>
      </c>
      <c r="P77" s="125">
        <f ca="1">YEARFRAC(O77,TODAY(),1)-2</f>
        <v>7.0090336709553789</v>
      </c>
      <c r="Q77" s="223"/>
    </row>
    <row r="78" spans="1:17">
      <c r="A78" s="152" t="s">
        <v>9</v>
      </c>
      <c r="B78" s="171">
        <v>125</v>
      </c>
      <c r="C78" s="178">
        <v>39406</v>
      </c>
      <c r="D78" s="182">
        <f ca="1">YEARFRAC(C78,TODAY(),1)</f>
        <v>8.3027648508075558</v>
      </c>
      <c r="E78" s="123"/>
      <c r="G78" s="124" t="s">
        <v>10</v>
      </c>
      <c r="H78" s="147">
        <v>134</v>
      </c>
      <c r="I78" s="126">
        <v>38905</v>
      </c>
      <c r="J78" s="125">
        <f ca="1">YEARFRAC(I78,TODAY(),1)-2</f>
        <v>7.674962667994027</v>
      </c>
      <c r="M78" s="71" t="s">
        <v>9</v>
      </c>
      <c r="N78" s="153">
        <v>112.5</v>
      </c>
      <c r="O78" s="176">
        <v>39511</v>
      </c>
      <c r="P78" s="158">
        <f ca="1">YEARFRAC(O78,TODAY(),1)-1</f>
        <v>7.014598540145986</v>
      </c>
      <c r="Q78" s="183"/>
    </row>
    <row r="79" spans="1:17">
      <c r="A79" s="71" t="s">
        <v>9</v>
      </c>
      <c r="B79" s="153">
        <v>132</v>
      </c>
      <c r="C79" s="155">
        <v>39018</v>
      </c>
      <c r="D79" s="158">
        <f ca="1">YEARFRAC(C79,TODAY(),1)-1</f>
        <v>8.3656047784967651</v>
      </c>
      <c r="E79" s="183"/>
      <c r="G79" s="124" t="s">
        <v>10</v>
      </c>
      <c r="H79" s="188">
        <v>133.5</v>
      </c>
      <c r="I79" s="197">
        <v>39250</v>
      </c>
      <c r="J79" s="158">
        <f ca="1">YEARFRAC(I79,TODAY(),1)-1</f>
        <v>7.729811114152751</v>
      </c>
      <c r="M79" s="124" t="s">
        <v>10</v>
      </c>
      <c r="N79" s="147">
        <v>113</v>
      </c>
      <c r="O79" s="126">
        <v>39135</v>
      </c>
      <c r="P79" s="125">
        <f ca="1">YEARFRAC(O79,TODAY(),1)-2</f>
        <v>7.0446208595674786</v>
      </c>
      <c r="Q79" s="223"/>
    </row>
    <row r="80" spans="1:17">
      <c r="A80" s="71" t="s">
        <v>9</v>
      </c>
      <c r="B80" s="153">
        <v>134</v>
      </c>
      <c r="C80" s="155">
        <v>39010</v>
      </c>
      <c r="D80" s="158">
        <f ca="1">YEARFRAC(C80,TODAY(),1)-1</f>
        <v>8.3875062220009955</v>
      </c>
      <c r="E80" s="123"/>
      <c r="G80" s="152" t="s">
        <v>10</v>
      </c>
      <c r="H80" s="171">
        <v>105</v>
      </c>
      <c r="I80" s="178">
        <v>39605</v>
      </c>
      <c r="J80" s="182">
        <f ca="1">YEARFRAC(I80,TODAY(),1)</f>
        <v>7.757299270072993</v>
      </c>
      <c r="M80" s="124" t="s">
        <v>10</v>
      </c>
      <c r="N80" s="147">
        <v>115</v>
      </c>
      <c r="O80" s="126">
        <v>39134</v>
      </c>
      <c r="P80" s="125">
        <f ca="1">YEARFRAC(O80,TODAY(),1)-2</f>
        <v>7.0473583356145628</v>
      </c>
      <c r="Q80" s="223"/>
    </row>
    <row r="81" spans="1:17">
      <c r="A81" s="71" t="s">
        <v>9</v>
      </c>
      <c r="B81" s="153">
        <v>127.5</v>
      </c>
      <c r="C81" s="155">
        <v>39000</v>
      </c>
      <c r="D81" s="158">
        <f ca="1">YEARFRAC(C81,TODAY(),1)-1</f>
        <v>8.4148830263812844</v>
      </c>
      <c r="E81" s="183"/>
      <c r="G81" s="124" t="s">
        <v>10</v>
      </c>
      <c r="H81" s="188">
        <v>123.5</v>
      </c>
      <c r="I81" s="197">
        <v>39217</v>
      </c>
      <c r="J81" s="158">
        <f ca="1">YEARFRAC(I81,TODAY(),1)-1</f>
        <v>7.8201478237065416</v>
      </c>
      <c r="M81" s="124" t="s">
        <v>10</v>
      </c>
      <c r="N81" s="147">
        <v>130</v>
      </c>
      <c r="O81" s="126">
        <v>39127</v>
      </c>
      <c r="P81" s="125">
        <f ca="1">YEARFRAC(O81,TODAY(),1)-2</f>
        <v>7.0665206679441557</v>
      </c>
      <c r="Q81" s="223"/>
    </row>
    <row r="82" spans="1:17">
      <c r="A82" s="71" t="s">
        <v>9</v>
      </c>
      <c r="B82" s="143">
        <v>126</v>
      </c>
      <c r="C82" s="70">
        <v>38631</v>
      </c>
      <c r="D82" s="122">
        <f ca="1">YEARFRAC(C82,TODAY(),1)-2</f>
        <v>8.4257357973990423</v>
      </c>
      <c r="E82" s="207">
        <f>AVERAGE(B52:B82)</f>
        <v>127.43870967741934</v>
      </c>
      <c r="G82" s="124" t="s">
        <v>10</v>
      </c>
      <c r="H82" s="147">
        <v>132</v>
      </c>
      <c r="I82" s="126">
        <v>38846</v>
      </c>
      <c r="J82" s="125">
        <f ca="1">YEARFRAC(I82,TODAY(),1)-2</f>
        <v>7.8364858138377311</v>
      </c>
      <c r="M82" s="124" t="s">
        <v>10</v>
      </c>
      <c r="N82" s="147">
        <v>140</v>
      </c>
      <c r="O82" s="126">
        <v>39113</v>
      </c>
      <c r="P82" s="125">
        <f ca="1">YEARFRAC(O82,TODAY(),1)-2</f>
        <v>7.1048453326033396</v>
      </c>
      <c r="Q82" s="223"/>
    </row>
    <row r="83" spans="1:17">
      <c r="A83" s="152" t="s">
        <v>9</v>
      </c>
      <c r="B83" s="171">
        <v>129.6</v>
      </c>
      <c r="C83" s="178">
        <v>39323</v>
      </c>
      <c r="D83" s="182">
        <f ca="1">YEARFRAC(C83,TODAY(),1)</f>
        <v>8.5299753627155752</v>
      </c>
      <c r="E83" s="123"/>
      <c r="G83" s="124" t="s">
        <v>10</v>
      </c>
      <c r="H83" s="147">
        <v>125</v>
      </c>
      <c r="I83" s="126">
        <v>38845</v>
      </c>
      <c r="J83" s="125">
        <f ca="1">YEARFRAC(I83,TODAY(),1)-2</f>
        <v>7.8392234942757604</v>
      </c>
      <c r="M83" s="152" t="s">
        <v>10</v>
      </c>
      <c r="N83" s="171">
        <v>123.4</v>
      </c>
      <c r="O83" s="175">
        <v>39842</v>
      </c>
      <c r="P83" s="182">
        <f ca="1">YEARFRAC(O83,TODAY(),1)</f>
        <v>7.1101984941820673</v>
      </c>
      <c r="Q83" s="223"/>
    </row>
    <row r="84" spans="1:17">
      <c r="A84" s="152" t="s">
        <v>9</v>
      </c>
      <c r="B84" s="171">
        <v>128</v>
      </c>
      <c r="C84" s="178">
        <v>39295</v>
      </c>
      <c r="D84" s="182">
        <f ca="1">YEARFRAC(C84,TODAY(),1)</f>
        <v>8.6066246920339449</v>
      </c>
      <c r="E84" s="160"/>
      <c r="G84" s="152" t="s">
        <v>10</v>
      </c>
      <c r="H84" s="171">
        <v>127</v>
      </c>
      <c r="I84" s="178">
        <v>39568</v>
      </c>
      <c r="J84" s="182">
        <f ca="1">YEARFRAC(I84,TODAY(),1)</f>
        <v>7.858576642335767</v>
      </c>
      <c r="M84" s="152" t="s">
        <v>10</v>
      </c>
      <c r="N84" s="171">
        <v>120</v>
      </c>
      <c r="O84" s="177">
        <v>39913</v>
      </c>
      <c r="P84" s="182">
        <f ca="1">YEARFRAC(O87,TODAY(),1)-2</f>
        <v>7.1459074733096077</v>
      </c>
      <c r="Q84" s="223"/>
    </row>
    <row r="85" spans="1:17">
      <c r="A85" s="71" t="s">
        <v>9</v>
      </c>
      <c r="B85" s="143">
        <v>138</v>
      </c>
      <c r="C85" s="70">
        <v>38556</v>
      </c>
      <c r="D85" s="122">
        <f ca="1">YEARFRAC(C85,TODAY(),1)-2</f>
        <v>8.6310746064339501</v>
      </c>
      <c r="E85" s="183"/>
      <c r="G85" s="152" t="s">
        <v>10</v>
      </c>
      <c r="H85" s="171">
        <v>124</v>
      </c>
      <c r="I85" s="178">
        <v>39563</v>
      </c>
      <c r="J85" s="182">
        <f ca="1">YEARFRAC(I85,TODAY(),1)</f>
        <v>7.8722627737226283</v>
      </c>
      <c r="M85" s="124" t="s">
        <v>10</v>
      </c>
      <c r="N85" s="147">
        <v>126</v>
      </c>
      <c r="O85" s="126">
        <v>39105</v>
      </c>
      <c r="P85" s="125">
        <f ca="1">YEARFRAC(O85,TODAY(),1)-2</f>
        <v>7.1267451409800167</v>
      </c>
      <c r="Q85" s="223"/>
    </row>
    <row r="86" spans="1:17">
      <c r="A86" s="152" t="s">
        <v>9</v>
      </c>
      <c r="B86" s="171">
        <v>130</v>
      </c>
      <c r="C86" s="178">
        <v>39278</v>
      </c>
      <c r="D86" s="182">
        <f ca="1">YEARFRAC(C86,TODAY(),1)</f>
        <v>8.6531617848343831</v>
      </c>
      <c r="E86" s="160"/>
      <c r="G86" s="124" t="s">
        <v>10</v>
      </c>
      <c r="H86" s="147">
        <v>127</v>
      </c>
      <c r="I86" s="126">
        <v>38832</v>
      </c>
      <c r="J86" s="125">
        <f ca="1">YEARFRAC(I86,TODAY(),1)-2</f>
        <v>7.8748133399701352</v>
      </c>
      <c r="M86" s="124" t="s">
        <v>10</v>
      </c>
      <c r="N86" s="188">
        <v>112</v>
      </c>
      <c r="O86" s="203">
        <v>39467</v>
      </c>
      <c r="P86" s="158">
        <f ca="1">YEARFRAC(O86,TODAY(),1)-1</f>
        <v>7.1350364963503647</v>
      </c>
      <c r="Q86" s="223"/>
    </row>
    <row r="87" spans="1:17">
      <c r="A87" s="152" t="s">
        <v>9</v>
      </c>
      <c r="B87" s="171">
        <v>132</v>
      </c>
      <c r="C87" s="178">
        <v>39277</v>
      </c>
      <c r="D87" s="182">
        <f ca="1">YEARFRAC(C87,TODAY(),1)</f>
        <v>8.6558992608814673</v>
      </c>
      <c r="E87" s="164"/>
      <c r="G87" s="152" t="s">
        <v>10</v>
      </c>
      <c r="H87" s="171">
        <v>134</v>
      </c>
      <c r="I87" s="178">
        <v>39557</v>
      </c>
      <c r="J87" s="182">
        <f ca="1">YEARFRAC(I87,TODAY(),1)</f>
        <v>7.8886861313868621</v>
      </c>
      <c r="M87" s="124" t="s">
        <v>10</v>
      </c>
      <c r="N87" s="147">
        <v>125</v>
      </c>
      <c r="O87" s="126">
        <v>39098</v>
      </c>
      <c r="P87" s="125">
        <f ca="1">YEARFRAC(O87,TODAY(),1)-2</f>
        <v>7.1459074733096077</v>
      </c>
      <c r="Q87" s="223"/>
    </row>
    <row r="88" spans="1:17">
      <c r="A88" s="71" t="s">
        <v>9</v>
      </c>
      <c r="B88" s="153">
        <v>124</v>
      </c>
      <c r="C88" s="155">
        <v>38895</v>
      </c>
      <c r="D88" s="158">
        <f ca="1">YEARFRAC(C88,TODAY(),1)-1</f>
        <v>8.7023394723743159</v>
      </c>
      <c r="E88" s="183"/>
      <c r="G88" s="152" t="s">
        <v>10</v>
      </c>
      <c r="H88" s="171">
        <v>139</v>
      </c>
      <c r="I88" s="178">
        <v>39544</v>
      </c>
      <c r="J88" s="182">
        <f ca="1">YEARFRAC(I88,TODAY(),1)</f>
        <v>7.9242700729927007</v>
      </c>
      <c r="M88" s="152" t="s">
        <v>9</v>
      </c>
      <c r="N88" s="171">
        <v>123</v>
      </c>
      <c r="O88" s="175">
        <v>39818</v>
      </c>
      <c r="P88" s="182">
        <f ca="1">YEARFRAC(O88,TODAY(),1)</f>
        <v>7.1759069130732378</v>
      </c>
      <c r="Q88" s="166"/>
    </row>
    <row r="89" spans="1:17">
      <c r="A89" s="71" t="s">
        <v>9</v>
      </c>
      <c r="B89" s="143">
        <v>128</v>
      </c>
      <c r="C89" s="70">
        <v>38527</v>
      </c>
      <c r="D89" s="122">
        <f ca="1">YEARFRAC(C89,TODAY(),1)-2</f>
        <v>8.7104722792607809</v>
      </c>
      <c r="E89" s="123"/>
      <c r="G89" s="124" t="s">
        <v>10</v>
      </c>
      <c r="H89" s="147">
        <v>124</v>
      </c>
      <c r="I89" s="126">
        <v>38803</v>
      </c>
      <c r="J89" s="125">
        <f ca="1">YEARFRAC(I89,TODAY(),1)-2</f>
        <v>7.9542060726729726</v>
      </c>
      <c r="M89" s="124" t="s">
        <v>10</v>
      </c>
      <c r="N89" s="147">
        <v>120</v>
      </c>
      <c r="O89" s="126">
        <v>39084</v>
      </c>
      <c r="P89" s="125">
        <f ca="1">YEARFRAC(O89,TODAY(),1)-2</f>
        <v>7.1842321379687917</v>
      </c>
      <c r="Q89" s="223"/>
    </row>
    <row r="90" spans="1:17">
      <c r="A90" s="71" t="s">
        <v>9</v>
      </c>
      <c r="B90" s="143">
        <v>129</v>
      </c>
      <c r="C90" s="70">
        <v>38520</v>
      </c>
      <c r="D90" s="122">
        <f ca="1">YEARFRAC(C90,TODAY(),1)-2</f>
        <v>8.7296372347707045</v>
      </c>
      <c r="E90" s="183"/>
      <c r="G90" s="124" t="s">
        <v>10</v>
      </c>
      <c r="H90" s="188">
        <v>131</v>
      </c>
      <c r="I90" s="197">
        <v>39158</v>
      </c>
      <c r="J90" s="158">
        <f ca="1">YEARFRAC(I90,TODAY(),1)-1</f>
        <v>7.9816589104845335</v>
      </c>
      <c r="M90" s="124" t="s">
        <v>10</v>
      </c>
      <c r="N90" s="147">
        <v>123.7</v>
      </c>
      <c r="O90" s="126">
        <v>39084</v>
      </c>
      <c r="P90" s="125">
        <f ca="1">YEARFRAC(O90,TODAY(),1)-2</f>
        <v>7.1842321379687917</v>
      </c>
      <c r="Q90" s="223"/>
    </row>
    <row r="91" spans="1:17">
      <c r="A91" s="71" t="s">
        <v>9</v>
      </c>
      <c r="B91" s="153">
        <v>120</v>
      </c>
      <c r="C91" s="155">
        <v>38884</v>
      </c>
      <c r="D91" s="158">
        <f ca="1">YEARFRAC(C91,TODAY(),1)-1</f>
        <v>8.7324539571926341</v>
      </c>
      <c r="E91" s="160"/>
      <c r="G91" s="152" t="s">
        <v>10</v>
      </c>
      <c r="H91" s="171">
        <v>130</v>
      </c>
      <c r="I91" s="178">
        <v>39480</v>
      </c>
      <c r="J91" s="182">
        <f ca="1">YEARFRAC(I91,TODAY(),1)</f>
        <v>8.0994525547445253</v>
      </c>
      <c r="M91" s="71" t="s">
        <v>9</v>
      </c>
      <c r="N91" s="153">
        <v>128</v>
      </c>
      <c r="O91" s="176">
        <v>39449</v>
      </c>
      <c r="P91" s="158">
        <f ca="1">YEARFRAC(O91,TODAY(),1)-1</f>
        <v>7.1843065693430663</v>
      </c>
      <c r="Q91" s="123"/>
    </row>
    <row r="92" spans="1:17">
      <c r="A92" s="170" t="s">
        <v>9</v>
      </c>
      <c r="B92" s="173">
        <v>133.4</v>
      </c>
      <c r="C92" s="177">
        <v>39222</v>
      </c>
      <c r="D92" s="182">
        <f ca="1">YEARFRAC(C92,TODAY(),1)</f>
        <v>8.8064604434711189</v>
      </c>
      <c r="E92" s="183"/>
      <c r="G92" s="124" t="s">
        <v>10</v>
      </c>
      <c r="H92" s="147">
        <v>136</v>
      </c>
      <c r="I92" s="126">
        <v>38743</v>
      </c>
      <c r="J92" s="125">
        <f ca="1">YEARFRAC(I92,TODAY(),1)-2</f>
        <v>8.1184668989547042</v>
      </c>
      <c r="M92" s="71" t="s">
        <v>9</v>
      </c>
      <c r="N92" s="143">
        <v>123</v>
      </c>
      <c r="O92" s="70">
        <v>39083</v>
      </c>
      <c r="P92" s="122">
        <f ca="1">YEARFRAC(O92,TODAY(),1)-2</f>
        <v>7.1869696140158776</v>
      </c>
      <c r="Q92" s="123"/>
    </row>
    <row r="93" spans="1:17">
      <c r="A93" s="71" t="s">
        <v>9</v>
      </c>
      <c r="B93" s="143">
        <v>140</v>
      </c>
      <c r="C93" s="70">
        <v>38488</v>
      </c>
      <c r="D93" s="122">
        <f ca="1">YEARFRAC(C93,TODAY(),1)-2</f>
        <v>8.8172484599589325</v>
      </c>
      <c r="E93" s="123"/>
      <c r="G93" s="124" t="s">
        <v>10</v>
      </c>
      <c r="H93" s="188">
        <v>129</v>
      </c>
      <c r="I93" s="197">
        <v>39084</v>
      </c>
      <c r="J93" s="158">
        <f ca="1">YEARFRAC(I93,TODAY(),1)-1</f>
        <v>8.1842321379687917</v>
      </c>
      <c r="M93" s="124" t="s">
        <v>10</v>
      </c>
      <c r="N93" s="188">
        <v>122</v>
      </c>
      <c r="O93" s="197">
        <v>39444</v>
      </c>
      <c r="P93" s="158">
        <f ca="1">YEARFRAC(O93,TODAY(),1)-1</f>
        <v>7.1987407610183407</v>
      </c>
      <c r="Q93" s="223"/>
    </row>
    <row r="94" spans="1:17">
      <c r="A94" s="152" t="s">
        <v>9</v>
      </c>
      <c r="B94" s="171">
        <v>132</v>
      </c>
      <c r="C94" s="178">
        <v>39210</v>
      </c>
      <c r="D94" s="182">
        <f ca="1">YEARFRAC(C94,TODAY(),1)</f>
        <v>8.8393101560361345</v>
      </c>
      <c r="E94" s="160"/>
      <c r="G94" s="124" t="s">
        <v>10</v>
      </c>
      <c r="H94" s="188">
        <v>135</v>
      </c>
      <c r="I94" s="197">
        <v>39037</v>
      </c>
      <c r="J94" s="158">
        <f ca="1">YEARFRAC(I94,TODAY(),1)-1</f>
        <v>8.3135888501742166</v>
      </c>
      <c r="M94" s="124" t="s">
        <v>10</v>
      </c>
      <c r="N94" s="147">
        <v>126</v>
      </c>
      <c r="O94" s="126">
        <v>39072</v>
      </c>
      <c r="P94" s="125">
        <f ca="1">YEARFRAC(O94,TODAY(),1)-2</f>
        <v>7.2177700348432055</v>
      </c>
      <c r="Q94" s="223"/>
    </row>
    <row r="95" spans="1:17">
      <c r="A95" s="71" t="s">
        <v>9</v>
      </c>
      <c r="B95" s="143">
        <v>130</v>
      </c>
      <c r="C95" s="70">
        <v>38456</v>
      </c>
      <c r="D95" s="122">
        <f ca="1">YEARFRAC(C95,TODAY(),1)-2</f>
        <v>8.9048596851471586</v>
      </c>
      <c r="E95" s="183"/>
      <c r="G95" s="124" t="s">
        <v>10</v>
      </c>
      <c r="H95" s="147">
        <v>138</v>
      </c>
      <c r="I95" s="126">
        <v>38668</v>
      </c>
      <c r="J95" s="125">
        <f ca="1">YEARFRAC(I95,TODAY(),1)-2</f>
        <v>8.3244353182751532</v>
      </c>
      <c r="M95" s="124" t="s">
        <v>10</v>
      </c>
      <c r="N95" s="147">
        <v>132</v>
      </c>
      <c r="O95" s="126">
        <v>39070</v>
      </c>
      <c r="P95" s="125">
        <f ca="1">YEARFRAC(O95,TODAY(),1)-2</f>
        <v>7.2232453957192639</v>
      </c>
      <c r="Q95" s="223"/>
    </row>
    <row r="96" spans="1:17">
      <c r="A96" s="71" t="s">
        <v>9</v>
      </c>
      <c r="B96" s="143">
        <v>128</v>
      </c>
      <c r="C96" s="70">
        <v>38449</v>
      </c>
      <c r="D96" s="122">
        <f ca="1">YEARFRAC(C96,TODAY(),1)-2</f>
        <v>8.924024640657084</v>
      </c>
      <c r="E96" s="183"/>
      <c r="G96" s="124" t="s">
        <v>10</v>
      </c>
      <c r="H96" s="147">
        <v>130</v>
      </c>
      <c r="I96" s="126">
        <v>38648</v>
      </c>
      <c r="J96" s="125">
        <f ca="1">YEARFRAC(I96,TODAY(),1)-2</f>
        <v>8.3791923340177963</v>
      </c>
      <c r="M96" s="152" t="s">
        <v>10</v>
      </c>
      <c r="N96" s="171">
        <v>116</v>
      </c>
      <c r="O96" s="178">
        <v>39800</v>
      </c>
      <c r="P96" s="182">
        <f ca="1">YEARFRAC(O96,TODAY(),1)</f>
        <v>7.2235401459854014</v>
      </c>
      <c r="Q96" s="223"/>
    </row>
    <row r="97" spans="1:17">
      <c r="A97" s="71" t="s">
        <v>9</v>
      </c>
      <c r="B97" s="143">
        <v>134</v>
      </c>
      <c r="C97" s="70">
        <v>38443</v>
      </c>
      <c r="D97" s="122">
        <f ca="1">YEARFRAC(C97,TODAY(),1)-2</f>
        <v>8.9404517453798764</v>
      </c>
      <c r="E97" s="183"/>
      <c r="G97" s="124" t="s">
        <v>10</v>
      </c>
      <c r="H97" s="188">
        <v>143</v>
      </c>
      <c r="I97" s="197">
        <v>39013</v>
      </c>
      <c r="J97" s="158">
        <f ca="1">YEARFRAC(I97,TODAY(),1)-1</f>
        <v>8.3792931806869095</v>
      </c>
      <c r="M97" s="71" t="s">
        <v>9</v>
      </c>
      <c r="N97" s="143">
        <v>129</v>
      </c>
      <c r="O97" s="70">
        <v>39062</v>
      </c>
      <c r="P97" s="122">
        <f ca="1">YEARFRAC(O97,TODAY(),1)-2</f>
        <v>7.2451468392234943</v>
      </c>
      <c r="Q97" s="183"/>
    </row>
    <row r="98" spans="1:17">
      <c r="A98" s="71" t="s">
        <v>9</v>
      </c>
      <c r="B98" s="153">
        <v>131</v>
      </c>
      <c r="C98" s="155">
        <v>38796</v>
      </c>
      <c r="D98" s="158">
        <f ca="1">YEARFRAC(C98,TODAY(),1)-1</f>
        <v>8.9733698357391738</v>
      </c>
      <c r="E98" s="183"/>
      <c r="G98" s="124" t="s">
        <v>10</v>
      </c>
      <c r="H98" s="147">
        <v>134</v>
      </c>
      <c r="I98" s="126">
        <v>38642</v>
      </c>
      <c r="J98" s="125">
        <f ca="1">YEARFRAC(I98,TODAY(),1)-2</f>
        <v>8.3956194387405887</v>
      </c>
      <c r="M98" s="71" t="s">
        <v>9</v>
      </c>
      <c r="N98" s="143">
        <v>119</v>
      </c>
      <c r="O98" s="70">
        <v>39060</v>
      </c>
      <c r="P98" s="122">
        <f ca="1">YEARFRAC(O98,TODAY(),1)-2</f>
        <v>7.2506222000995528</v>
      </c>
      <c r="Q98" s="123"/>
    </row>
    <row r="99" spans="1:17">
      <c r="A99" s="71" t="s">
        <v>9</v>
      </c>
      <c r="B99" s="143">
        <v>126</v>
      </c>
      <c r="C99" s="70">
        <v>38429</v>
      </c>
      <c r="D99" s="122">
        <f ca="1">YEARFRAC(C99,TODAY(),1)-2</f>
        <v>8.9787816563997254</v>
      </c>
      <c r="E99" s="123"/>
      <c r="G99" s="152" t="s">
        <v>10</v>
      </c>
      <c r="H99" s="171">
        <v>146</v>
      </c>
      <c r="I99" s="178">
        <v>39370</v>
      </c>
      <c r="J99" s="182">
        <f ca="1">YEARFRAC(I99,TODAY(),1)</f>
        <v>8.4013139885026007</v>
      </c>
      <c r="M99" s="71" t="s">
        <v>9</v>
      </c>
      <c r="N99" s="143">
        <v>119</v>
      </c>
      <c r="O99" s="70">
        <v>39060</v>
      </c>
      <c r="P99" s="122">
        <f ca="1">YEARFRAC(O99,TODAY(),1)-2</f>
        <v>7.2506222000995528</v>
      </c>
      <c r="Q99" s="123"/>
    </row>
    <row r="100" spans="1:17">
      <c r="A100" s="71" t="s">
        <v>9</v>
      </c>
      <c r="B100" s="143">
        <v>126</v>
      </c>
      <c r="C100" s="70">
        <v>38425</v>
      </c>
      <c r="D100" s="122">
        <f ca="1">YEARFRAC(C100,TODAY(),1)-2</f>
        <v>8.9897330595482554</v>
      </c>
      <c r="E100" s="160"/>
      <c r="G100" s="124" t="s">
        <v>10</v>
      </c>
      <c r="H100" s="147">
        <v>130</v>
      </c>
      <c r="I100" s="126">
        <v>38634</v>
      </c>
      <c r="J100" s="125">
        <f ca="1">YEARFRAC(I100,TODAY(),1)-2</f>
        <v>8.4175222450376452</v>
      </c>
      <c r="M100" s="71" t="s">
        <v>9</v>
      </c>
      <c r="N100" s="143">
        <v>134</v>
      </c>
      <c r="O100" s="70">
        <v>39058</v>
      </c>
      <c r="P100" s="122">
        <f ca="1">YEARFRAC(O100,TODAY(),1)-2</f>
        <v>7.2560975609756095</v>
      </c>
      <c r="Q100" s="123"/>
    </row>
    <row r="101" spans="1:17">
      <c r="A101" s="71" t="s">
        <v>9</v>
      </c>
      <c r="B101" s="153">
        <v>135</v>
      </c>
      <c r="C101" s="155">
        <v>38783</v>
      </c>
      <c r="D101" s="158">
        <f ca="1">YEARFRAC(C101,TODAY(),1)-1</f>
        <v>9.0089596814335504</v>
      </c>
      <c r="E101" s="123"/>
      <c r="G101" s="124" t="s">
        <v>10</v>
      </c>
      <c r="H101" s="147">
        <v>137</v>
      </c>
      <c r="I101" s="126">
        <v>38623</v>
      </c>
      <c r="J101" s="125">
        <f ca="1">YEARFRAC(I101,TODAY(),1)-2</f>
        <v>8.4476386036960989</v>
      </c>
      <c r="M101" s="152" t="s">
        <v>9</v>
      </c>
      <c r="N101" s="171">
        <v>128.5</v>
      </c>
      <c r="O101" s="178">
        <v>39780</v>
      </c>
      <c r="P101" s="182">
        <f ca="1">YEARFRAC(O101,TODAY(),1)</f>
        <v>7.2782846715328473</v>
      </c>
      <c r="Q101" s="164"/>
    </row>
    <row r="102" spans="1:17">
      <c r="A102" s="152" t="s">
        <v>9</v>
      </c>
      <c r="B102" s="171">
        <v>135</v>
      </c>
      <c r="C102" s="178">
        <v>39145</v>
      </c>
      <c r="D102" s="182">
        <f ca="1">YEARFRAC(C102,TODAY(),1)</f>
        <v>9.0172460990966332</v>
      </c>
      <c r="E102" s="160"/>
      <c r="G102" s="124" t="s">
        <v>10</v>
      </c>
      <c r="H102" s="188">
        <v>135</v>
      </c>
      <c r="I102" s="197">
        <v>38983</v>
      </c>
      <c r="J102" s="158">
        <f ca="1">YEARFRAC(I102,TODAY(),1)-1</f>
        <v>8.4614235938277762</v>
      </c>
      <c r="M102" s="152" t="s">
        <v>28</v>
      </c>
      <c r="N102" s="171">
        <v>120</v>
      </c>
      <c r="O102" s="178">
        <v>39765</v>
      </c>
      <c r="P102" s="182">
        <f ca="1">YEARFRAC(O102,TODAY(),1)</f>
        <v>7.3193430656934311</v>
      </c>
      <c r="Q102" s="223"/>
    </row>
    <row r="103" spans="1:17">
      <c r="A103" s="71" t="s">
        <v>9</v>
      </c>
      <c r="B103" s="143">
        <v>130</v>
      </c>
      <c r="C103" s="70">
        <v>38402</v>
      </c>
      <c r="D103" s="122">
        <f ca="1">YEARFRAC(C103,TODAY(),1)-2</f>
        <v>9.0527036276522921</v>
      </c>
      <c r="E103" s="123"/>
      <c r="G103" s="152" t="s">
        <v>10</v>
      </c>
      <c r="H103" s="171">
        <v>140</v>
      </c>
      <c r="I103" s="178">
        <v>39339</v>
      </c>
      <c r="J103" s="182">
        <f ca="1">YEARFRAC(I103,TODAY(),1)</f>
        <v>8.4861757459622229</v>
      </c>
      <c r="M103" s="71" t="s">
        <v>9</v>
      </c>
      <c r="N103" s="143">
        <v>127</v>
      </c>
      <c r="O103" s="70">
        <v>39034</v>
      </c>
      <c r="P103" s="122">
        <f ca="1">YEARFRAC(O103,TODAY(),1)-2</f>
        <v>7.3218018914883025</v>
      </c>
      <c r="Q103" s="123"/>
    </row>
    <row r="104" spans="1:17">
      <c r="A104" s="71" t="s">
        <v>9</v>
      </c>
      <c r="B104" s="153">
        <v>150</v>
      </c>
      <c r="C104" s="155">
        <v>38733</v>
      </c>
      <c r="D104" s="158">
        <f ca="1">YEARFRAC(C104,TODAY(),1)-1</f>
        <v>9.1458437033349931</v>
      </c>
      <c r="E104" s="160"/>
      <c r="G104" s="124" t="s">
        <v>10</v>
      </c>
      <c r="H104" s="147">
        <v>132</v>
      </c>
      <c r="I104" s="126">
        <v>38607</v>
      </c>
      <c r="J104" s="125">
        <f ca="1">YEARFRAC(I104,TODAY(),1)-2</f>
        <v>8.491444216290212</v>
      </c>
      <c r="K104" s="209">
        <f>AVERAGE(H67:H104)</f>
        <v>130.47368421052633</v>
      </c>
      <c r="M104" s="152" t="s">
        <v>9</v>
      </c>
      <c r="N104" s="171">
        <v>98</v>
      </c>
      <c r="O104" s="178">
        <v>39756</v>
      </c>
      <c r="P104" s="182">
        <f ca="1">YEARFRAC(O104,TODAY(),1)</f>
        <v>7.343978102189781</v>
      </c>
      <c r="Q104" s="160"/>
    </row>
    <row r="105" spans="1:17">
      <c r="A105" s="71" t="s">
        <v>9</v>
      </c>
      <c r="B105" s="143">
        <v>129</v>
      </c>
      <c r="C105" s="70">
        <v>38367</v>
      </c>
      <c r="D105" s="122">
        <f ca="1">YEARFRAC(C105,TODAY(),1)-2</f>
        <v>9.1485284052019171</v>
      </c>
      <c r="E105" s="183"/>
      <c r="G105" s="124" t="s">
        <v>10</v>
      </c>
      <c r="H105" s="147">
        <v>126</v>
      </c>
      <c r="I105" s="126">
        <v>38601</v>
      </c>
      <c r="J105" s="125">
        <f ca="1">YEARFRAC(I105,TODAY(),1)-2</f>
        <v>8.5078713210130044</v>
      </c>
      <c r="M105" s="152" t="s">
        <v>9</v>
      </c>
      <c r="N105" s="171">
        <v>127.8</v>
      </c>
      <c r="O105" s="175">
        <v>39753</v>
      </c>
      <c r="P105" s="182">
        <f ca="1">YEARFRAC(O105,TODAY(),1)</f>
        <v>7.3521897810218979</v>
      </c>
      <c r="Q105" s="160"/>
    </row>
    <row r="106" spans="1:17">
      <c r="A106" s="148" t="s">
        <v>9</v>
      </c>
      <c r="B106" s="171">
        <v>141.5</v>
      </c>
      <c r="C106" s="180">
        <v>39059</v>
      </c>
      <c r="D106" s="182">
        <f ca="1">YEARFRAC(C106,TODAY(),1)</f>
        <v>9.2533598805375821</v>
      </c>
      <c r="E106" s="183"/>
      <c r="G106" s="124" t="s">
        <v>10</v>
      </c>
      <c r="H106" s="147">
        <v>134</v>
      </c>
      <c r="I106" s="126">
        <v>38595</v>
      </c>
      <c r="J106" s="125">
        <f ca="1">YEARFRAC(I106,TODAY(),1)-2</f>
        <v>8.5242984257357968</v>
      </c>
      <c r="M106" s="124" t="s">
        <v>10</v>
      </c>
      <c r="N106" s="147">
        <v>136</v>
      </c>
      <c r="O106" s="126">
        <v>39015</v>
      </c>
      <c r="P106" s="125">
        <f ca="1">YEARFRAC(O106,TODAY(),1)-2</f>
        <v>7.373817819810851</v>
      </c>
      <c r="Q106" s="223"/>
    </row>
    <row r="107" spans="1:17">
      <c r="A107" s="71" t="s">
        <v>9</v>
      </c>
      <c r="B107" s="153">
        <v>140</v>
      </c>
      <c r="C107" s="157">
        <v>38688</v>
      </c>
      <c r="D107" s="158">
        <f ca="1">YEARFRAC(C107,TODAY(),1)-1</f>
        <v>9.2696783025325118</v>
      </c>
      <c r="E107" s="166"/>
      <c r="G107" s="124" t="s">
        <v>10</v>
      </c>
      <c r="H107" s="188">
        <v>128</v>
      </c>
      <c r="I107" s="197">
        <v>38954</v>
      </c>
      <c r="J107" s="158">
        <f ca="1">YEARFRAC(I107,TODAY(),1)-1</f>
        <v>8.5408163265306136</v>
      </c>
      <c r="M107" s="152" t="s">
        <v>10</v>
      </c>
      <c r="N107" s="171">
        <v>122</v>
      </c>
      <c r="O107" s="178">
        <v>39743</v>
      </c>
      <c r="P107" s="182">
        <f ca="1">YEARFRAC(O107,TODAY(),1)</f>
        <v>7.3795620437956204</v>
      </c>
      <c r="Q107" s="223"/>
    </row>
    <row r="108" spans="1:17">
      <c r="A108" s="71" t="s">
        <v>9</v>
      </c>
      <c r="B108" s="143">
        <v>135</v>
      </c>
      <c r="C108" s="70">
        <v>38322</v>
      </c>
      <c r="D108" s="122">
        <f ca="1">YEARFRAC(C108,TODAY(),1)-2</f>
        <v>9.2699515687513152</v>
      </c>
      <c r="E108" s="160"/>
      <c r="G108" s="124" t="s">
        <v>10</v>
      </c>
      <c r="H108" s="147">
        <v>126</v>
      </c>
      <c r="I108" s="126">
        <v>38588</v>
      </c>
      <c r="J108" s="125">
        <f ca="1">YEARFRAC(I108,TODAY(),1)-2</f>
        <v>8.5434633812457221</v>
      </c>
      <c r="M108" s="152" t="s">
        <v>9</v>
      </c>
      <c r="N108" s="171">
        <v>123</v>
      </c>
      <c r="O108" s="177">
        <v>39862</v>
      </c>
      <c r="P108" s="182">
        <f ca="1">YEARFRAC(O111,TODAY(),1)-1</f>
        <v>7.3985765124555165</v>
      </c>
      <c r="Q108" s="123"/>
    </row>
    <row r="109" spans="1:17">
      <c r="A109" s="71" t="s">
        <v>9</v>
      </c>
      <c r="B109" s="153">
        <v>135</v>
      </c>
      <c r="C109" s="157">
        <v>38686</v>
      </c>
      <c r="D109" s="158">
        <f ca="1">YEARFRAC(C109,TODAY(),1)-1</f>
        <v>9.2751540041067759</v>
      </c>
      <c r="E109" s="160"/>
      <c r="G109" s="152" t="s">
        <v>10</v>
      </c>
      <c r="H109" s="171">
        <v>135</v>
      </c>
      <c r="I109" s="178">
        <v>39311</v>
      </c>
      <c r="J109" s="182">
        <f ca="1">YEARFRAC(I109,TODAY(),1)</f>
        <v>8.5628250752805908</v>
      </c>
      <c r="M109" s="152" t="s">
        <v>9</v>
      </c>
      <c r="N109" s="171">
        <v>102</v>
      </c>
      <c r="O109" s="178">
        <v>39741</v>
      </c>
      <c r="P109" s="182">
        <f ca="1">YEARFRAC(O109,TODAY(),1)</f>
        <v>7.3850364963503656</v>
      </c>
      <c r="Q109" s="183"/>
    </row>
    <row r="110" spans="1:17">
      <c r="A110" s="71" t="s">
        <v>9</v>
      </c>
      <c r="B110" s="153">
        <v>141</v>
      </c>
      <c r="C110" s="157">
        <v>38686</v>
      </c>
      <c r="D110" s="158">
        <f ca="1">YEARFRAC(C110,TODAY(),1)-1</f>
        <v>9.2751540041067759</v>
      </c>
      <c r="E110" s="183"/>
      <c r="G110" s="124" t="s">
        <v>10</v>
      </c>
      <c r="H110" s="188">
        <v>127</v>
      </c>
      <c r="I110" s="197">
        <v>38918</v>
      </c>
      <c r="J110" s="158">
        <f ca="1">YEARFRAC(I110,TODAY(),1)-1</f>
        <v>8.6393728222996522</v>
      </c>
      <c r="M110" s="124" t="s">
        <v>10</v>
      </c>
      <c r="N110" s="188">
        <v>123.3</v>
      </c>
      <c r="O110" s="197">
        <v>39372</v>
      </c>
      <c r="P110" s="158">
        <f ca="1">YEARFRAC(O110,TODAY(),1)-1</f>
        <v>7.3958390364084305</v>
      </c>
      <c r="Q110" s="223"/>
    </row>
    <row r="111" spans="1:17">
      <c r="A111" s="148" t="s">
        <v>9</v>
      </c>
      <c r="B111" s="171">
        <v>137</v>
      </c>
      <c r="C111" s="180">
        <v>39051</v>
      </c>
      <c r="D111" s="182">
        <f ca="1">YEARFRAC(C111,TODAY(),1)</f>
        <v>9.2752613240418125</v>
      </c>
      <c r="E111" s="183"/>
      <c r="G111" s="152" t="s">
        <v>10</v>
      </c>
      <c r="H111" s="171">
        <v>136</v>
      </c>
      <c r="I111" s="178">
        <v>39282</v>
      </c>
      <c r="J111" s="182">
        <f ca="1">YEARFRAC(I111,TODAY(),1)</f>
        <v>8.6422118806460446</v>
      </c>
      <c r="M111" s="124" t="s">
        <v>10</v>
      </c>
      <c r="N111" s="188">
        <v>125</v>
      </c>
      <c r="O111" s="197">
        <v>39371</v>
      </c>
      <c r="P111" s="158">
        <f ca="1">YEARFRAC(O111,TODAY(),1)-1</f>
        <v>7.3985765124555165</v>
      </c>
      <c r="Q111" s="223"/>
    </row>
    <row r="112" spans="1:17">
      <c r="A112" s="170" t="s">
        <v>9</v>
      </c>
      <c r="B112" s="173">
        <v>138</v>
      </c>
      <c r="C112" s="177">
        <v>39043</v>
      </c>
      <c r="D112" s="182">
        <f ca="1">YEARFRAC(C112,TODAY(),1)</f>
        <v>9.2971627675460429</v>
      </c>
      <c r="E112" s="183"/>
      <c r="G112" s="152" t="s">
        <v>10</v>
      </c>
      <c r="H112" s="171">
        <v>199.2</v>
      </c>
      <c r="I112" s="178">
        <v>39280</v>
      </c>
      <c r="J112" s="182">
        <f ca="1">YEARFRAC(I112,TODAY(),1)</f>
        <v>8.647686832740213</v>
      </c>
      <c r="M112" s="152" t="s">
        <v>9</v>
      </c>
      <c r="N112" s="171">
        <v>105</v>
      </c>
      <c r="O112" s="178">
        <v>39730</v>
      </c>
      <c r="P112" s="182">
        <f ca="1">YEARFRAC(O112,TODAY(),1)</f>
        <v>7.4151459854014599</v>
      </c>
      <c r="Q112" s="123"/>
    </row>
    <row r="113" spans="1:17">
      <c r="A113" s="148" t="s">
        <v>9</v>
      </c>
      <c r="B113" s="171">
        <v>136.80000000000001</v>
      </c>
      <c r="C113" s="180">
        <v>39016</v>
      </c>
      <c r="D113" s="182">
        <f ca="1">YEARFRAC(C113,TODAY(),1)</f>
        <v>9.3710801393728236</v>
      </c>
      <c r="E113" s="160"/>
      <c r="G113" s="124" t="s">
        <v>10</v>
      </c>
      <c r="H113" s="188">
        <v>139</v>
      </c>
      <c r="I113" s="197">
        <v>38898</v>
      </c>
      <c r="J113" s="158">
        <f ca="1">YEARFRAC(I113,TODAY(),1)-1</f>
        <v>8.69412643106023</v>
      </c>
      <c r="M113" s="71" t="s">
        <v>9</v>
      </c>
      <c r="N113" s="153">
        <v>127</v>
      </c>
      <c r="O113" s="155">
        <v>39355</v>
      </c>
      <c r="P113" s="158">
        <f ca="1">YEARFRAC(O113,TODAY(),1)-1</f>
        <v>7.4423761292088688</v>
      </c>
      <c r="Q113" s="123"/>
    </row>
    <row r="114" spans="1:17">
      <c r="A114" s="71" t="s">
        <v>9</v>
      </c>
      <c r="B114" s="143">
        <v>141</v>
      </c>
      <c r="C114" s="70">
        <v>38278</v>
      </c>
      <c r="D114" s="122">
        <f ca="1">YEARFRAC(C114,TODAY(),1)-2</f>
        <v>9.3903979785217935</v>
      </c>
      <c r="E114" s="123"/>
      <c r="G114" s="152" t="s">
        <v>10</v>
      </c>
      <c r="H114" s="171">
        <v>135</v>
      </c>
      <c r="I114" s="178">
        <v>39258</v>
      </c>
      <c r="J114" s="182">
        <f ca="1">YEARFRAC(I114,TODAY(),1)</f>
        <v>8.707911305776074</v>
      </c>
      <c r="M114" s="124" t="s">
        <v>10</v>
      </c>
      <c r="N114" s="188">
        <v>128</v>
      </c>
      <c r="O114" s="197">
        <v>39352</v>
      </c>
      <c r="P114" s="158">
        <f ca="1">YEARFRAC(O114,TODAY(),1)-1</f>
        <v>7.4505885573501232</v>
      </c>
      <c r="Q114" s="223"/>
    </row>
    <row r="115" spans="1:17">
      <c r="A115" s="71" t="s">
        <v>9</v>
      </c>
      <c r="B115" s="143">
        <v>137</v>
      </c>
      <c r="C115" s="70">
        <v>38276</v>
      </c>
      <c r="D115" s="122">
        <f ca="1">YEARFRAC(C115,TODAY(),1)-2</f>
        <v>9.3958728153295432</v>
      </c>
      <c r="E115" s="166"/>
      <c r="G115" s="124" t="s">
        <v>10</v>
      </c>
      <c r="H115" s="188">
        <v>148</v>
      </c>
      <c r="I115" s="197">
        <v>38887</v>
      </c>
      <c r="J115" s="158">
        <f ca="1">YEARFRAC(I115,TODAY(),1)-1</f>
        <v>8.7242409158785463</v>
      </c>
      <c r="M115" s="152" t="s">
        <v>10</v>
      </c>
      <c r="N115" s="171">
        <v>130</v>
      </c>
      <c r="O115" s="178">
        <v>39713</v>
      </c>
      <c r="P115" s="182">
        <f ca="1">YEARFRAC(O115,TODAY(),1)</f>
        <v>7.4616788321167888</v>
      </c>
      <c r="Q115" s="227">
        <f>AVERAGE(N36:N115)</f>
        <v>121.38874999999999</v>
      </c>
    </row>
    <row r="116" spans="1:17">
      <c r="A116" s="71" t="s">
        <v>9</v>
      </c>
      <c r="B116" s="153">
        <v>145</v>
      </c>
      <c r="C116" s="155">
        <v>38632</v>
      </c>
      <c r="D116" s="158">
        <f ca="1">YEARFRAC(C116,TODAY(),1)-1</f>
        <v>9.4229979466119094</v>
      </c>
      <c r="E116" s="160"/>
      <c r="G116" s="124" t="s">
        <v>10</v>
      </c>
      <c r="H116" s="188">
        <v>124</v>
      </c>
      <c r="I116" s="197">
        <v>38877</v>
      </c>
      <c r="J116" s="158">
        <f ca="1">YEARFRAC(I116,TODAY(),1)-1</f>
        <v>8.7516177202588352</v>
      </c>
      <c r="M116" s="152" t="s">
        <v>9</v>
      </c>
      <c r="N116" s="171">
        <v>132</v>
      </c>
      <c r="O116" s="178">
        <v>39696</v>
      </c>
      <c r="P116" s="182">
        <f ca="1">YEARFRAC(O116,TODAY(),1)</f>
        <v>7.5082116788321169</v>
      </c>
      <c r="Q116" s="160"/>
    </row>
    <row r="117" spans="1:17">
      <c r="A117" s="148" t="s">
        <v>9</v>
      </c>
      <c r="B117" s="171">
        <v>135</v>
      </c>
      <c r="C117" s="180">
        <v>38997</v>
      </c>
      <c r="D117" s="182">
        <f ca="1">YEARFRAC(C117,TODAY(),1)</f>
        <v>9.4230960676953721</v>
      </c>
      <c r="E117" s="164"/>
      <c r="G117" s="124" t="s">
        <v>10</v>
      </c>
      <c r="H117" s="188">
        <v>124</v>
      </c>
      <c r="I117" s="197">
        <v>38856</v>
      </c>
      <c r="J117" s="158">
        <f ca="1">YEARFRAC(I117,TODAY(),1)-1</f>
        <v>8.8091090094574422</v>
      </c>
      <c r="M117" s="71" t="s">
        <v>9</v>
      </c>
      <c r="N117" s="153">
        <v>129</v>
      </c>
      <c r="O117" s="155">
        <v>39328</v>
      </c>
      <c r="P117" s="158">
        <f ca="1">YEARFRAC(O117,TODAY(),1)-1</f>
        <v>7.5162879824801525</v>
      </c>
      <c r="Q117" s="183"/>
    </row>
    <row r="118" spans="1:17" ht="15" customHeight="1">
      <c r="A118" s="71" t="s">
        <v>9</v>
      </c>
      <c r="B118" s="153">
        <v>131</v>
      </c>
      <c r="C118" s="155">
        <v>38631</v>
      </c>
      <c r="D118" s="158">
        <f t="shared" ref="D118:D126" ca="1" si="4">YEARFRAC(C118,TODAY(),1)-1</f>
        <v>9.4257357973990423</v>
      </c>
      <c r="E118" s="160"/>
      <c r="G118" s="152" t="s">
        <v>10</v>
      </c>
      <c r="H118" s="171">
        <v>121.7</v>
      </c>
      <c r="I118" s="178">
        <v>39217</v>
      </c>
      <c r="J118" s="182">
        <f ca="1">YEARFRAC(I118,TODAY(),1)</f>
        <v>8.8201478237065416</v>
      </c>
      <c r="M118" s="71" t="s">
        <v>9</v>
      </c>
      <c r="N118" s="153">
        <v>126.5</v>
      </c>
      <c r="O118" s="155">
        <v>39328</v>
      </c>
      <c r="P118" s="158">
        <f ca="1">YEARFRAC(O118,TODAY(),1)-1</f>
        <v>7.5162879824801525</v>
      </c>
      <c r="Q118" s="123"/>
    </row>
    <row r="119" spans="1:17" ht="15" customHeight="1">
      <c r="A119" s="71" t="s">
        <v>9</v>
      </c>
      <c r="B119" s="153">
        <v>135</v>
      </c>
      <c r="C119" s="157">
        <v>38631</v>
      </c>
      <c r="D119" s="158">
        <f t="shared" ca="1" si="4"/>
        <v>9.4257357973990423</v>
      </c>
      <c r="E119" s="160"/>
      <c r="G119" s="124" t="s">
        <v>10</v>
      </c>
      <c r="H119" s="147">
        <v>139</v>
      </c>
      <c r="I119" s="126">
        <v>38485</v>
      </c>
      <c r="J119" s="125">
        <f ca="1">YEARFRAC(I119,TODAY(),1)-2</f>
        <v>8.8254620123203278</v>
      </c>
      <c r="M119" s="152" t="s">
        <v>10</v>
      </c>
      <c r="N119" s="171">
        <v>119</v>
      </c>
      <c r="O119" s="178">
        <v>39687</v>
      </c>
      <c r="P119" s="182">
        <f ca="1">YEARFRAC(O119,TODAY(),1)</f>
        <v>7.5328467153284677</v>
      </c>
      <c r="Q119" s="223"/>
    </row>
    <row r="120" spans="1:17" ht="15" customHeight="1">
      <c r="A120" s="71" t="s">
        <v>9</v>
      </c>
      <c r="B120" s="153">
        <v>129</v>
      </c>
      <c r="C120" s="157">
        <v>38624</v>
      </c>
      <c r="D120" s="158">
        <f t="shared" ca="1" si="4"/>
        <v>9.4449007529089659</v>
      </c>
      <c r="E120" s="164">
        <f>AVERAGE(B83:B120)</f>
        <v>133.56052631578947</v>
      </c>
      <c r="G120" s="124" t="s">
        <v>10</v>
      </c>
      <c r="H120" s="188">
        <v>135</v>
      </c>
      <c r="I120" s="197">
        <v>38839</v>
      </c>
      <c r="J120" s="158">
        <f ca="1">YEARFRAC(I120,TODAY(),1)-1</f>
        <v>8.8556495769039323</v>
      </c>
      <c r="M120" s="152" t="s">
        <v>10</v>
      </c>
      <c r="N120" s="171">
        <v>123</v>
      </c>
      <c r="O120" s="178">
        <v>39687</v>
      </c>
      <c r="P120" s="182">
        <f ca="1">YEARFRAC(O120,TODAY(),1)</f>
        <v>7.5328467153284677</v>
      </c>
      <c r="Q120" s="223"/>
    </row>
    <row r="121" spans="1:17" ht="15" customHeight="1">
      <c r="A121" s="71" t="s">
        <v>9</v>
      </c>
      <c r="B121" s="153">
        <v>140</v>
      </c>
      <c r="C121" s="157">
        <v>38601</v>
      </c>
      <c r="D121" s="158">
        <f t="shared" ca="1" si="4"/>
        <v>9.5078713210130044</v>
      </c>
      <c r="E121" s="160"/>
      <c r="G121" s="152" t="s">
        <v>10</v>
      </c>
      <c r="H121" s="171">
        <v>122.1</v>
      </c>
      <c r="I121" s="178">
        <v>39196</v>
      </c>
      <c r="J121" s="182">
        <f ca="1">YEARFRAC(I121,TODAY(),1)</f>
        <v>8.8776348206953184</v>
      </c>
      <c r="M121" s="124" t="s">
        <v>10</v>
      </c>
      <c r="N121" s="147">
        <v>129</v>
      </c>
      <c r="O121" s="126">
        <v>38956</v>
      </c>
      <c r="P121" s="125">
        <f ca="1">YEARFRAC(O121,TODAY(),1)-2</f>
        <v>7.5353409656545551</v>
      </c>
      <c r="Q121" s="223"/>
    </row>
    <row r="122" spans="1:17" ht="15" customHeight="1">
      <c r="A122" s="71" t="s">
        <v>9</v>
      </c>
      <c r="B122" s="153">
        <v>138</v>
      </c>
      <c r="C122" s="157">
        <v>38600</v>
      </c>
      <c r="D122" s="158">
        <f t="shared" ca="1" si="4"/>
        <v>9.5106091718001373</v>
      </c>
      <c r="E122" s="183"/>
      <c r="G122" s="152" t="s">
        <v>10</v>
      </c>
      <c r="H122" s="171">
        <v>138.80000000000001</v>
      </c>
      <c r="I122" s="178">
        <v>39191</v>
      </c>
      <c r="J122" s="182">
        <f ca="1">YEARFRAC(I122,TODAY(),1)</f>
        <v>8.8913222009307411</v>
      </c>
      <c r="M122" s="71" t="s">
        <v>9</v>
      </c>
      <c r="N122" s="153">
        <v>133</v>
      </c>
      <c r="O122" s="155">
        <v>39316</v>
      </c>
      <c r="P122" s="158">
        <f ca="1">YEARFRAC(O122,TODAY(),1)-1</f>
        <v>7.5491376950451681</v>
      </c>
      <c r="Q122" s="123"/>
    </row>
    <row r="123" spans="1:17" ht="15" customHeight="1">
      <c r="A123" s="71" t="s">
        <v>9</v>
      </c>
      <c r="B123" s="153">
        <v>142</v>
      </c>
      <c r="C123" s="157">
        <v>38600</v>
      </c>
      <c r="D123" s="158">
        <f t="shared" ca="1" si="4"/>
        <v>9.5106091718001373</v>
      </c>
      <c r="E123" s="160"/>
      <c r="G123" s="124" t="s">
        <v>10</v>
      </c>
      <c r="H123" s="147">
        <v>131</v>
      </c>
      <c r="I123" s="126">
        <v>38454</v>
      </c>
      <c r="J123" s="125">
        <f ca="1">YEARFRAC(I123,TODAY(),1)-2</f>
        <v>8.9103353867214246</v>
      </c>
      <c r="M123" s="124" t="s">
        <v>10</v>
      </c>
      <c r="N123" s="188">
        <v>126</v>
      </c>
      <c r="O123" s="197">
        <v>39311</v>
      </c>
      <c r="P123" s="158">
        <f ca="1">YEARFRAC(O123,TODAY(),1)-1</f>
        <v>7.5628250752805908</v>
      </c>
      <c r="Q123" s="223"/>
    </row>
    <row r="124" spans="1:17" ht="15" customHeight="1">
      <c r="A124" s="71" t="s">
        <v>9</v>
      </c>
      <c r="B124" s="153">
        <v>131</v>
      </c>
      <c r="C124" s="157">
        <v>38598</v>
      </c>
      <c r="D124" s="158">
        <f t="shared" ca="1" si="4"/>
        <v>9.5160848733744015</v>
      </c>
      <c r="E124" s="160"/>
      <c r="G124" s="152" t="s">
        <v>10</v>
      </c>
      <c r="H124" s="171">
        <v>139</v>
      </c>
      <c r="I124" s="178">
        <v>39178</v>
      </c>
      <c r="J124" s="182">
        <f ca="1">YEARFRAC(I124,TODAY(),1)</f>
        <v>8.9269093895428409</v>
      </c>
      <c r="M124" s="124" t="s">
        <v>10</v>
      </c>
      <c r="N124" s="188">
        <v>129.5</v>
      </c>
      <c r="O124" s="197">
        <v>39309</v>
      </c>
      <c r="P124" s="158">
        <f ca="1">YEARFRAC(O124,TODAY(),1)-1</f>
        <v>7.5683000273747609</v>
      </c>
      <c r="Q124" s="223"/>
    </row>
    <row r="125" spans="1:17" ht="15" customHeight="1">
      <c r="A125" s="71" t="s">
        <v>9</v>
      </c>
      <c r="B125" s="153">
        <v>146</v>
      </c>
      <c r="C125" s="157">
        <v>38596</v>
      </c>
      <c r="D125" s="158">
        <f t="shared" ca="1" si="4"/>
        <v>9.5215605749486656</v>
      </c>
      <c r="E125" s="183"/>
      <c r="G125" s="124" t="s">
        <v>10</v>
      </c>
      <c r="H125" s="188">
        <v>123</v>
      </c>
      <c r="I125" s="197">
        <v>38812</v>
      </c>
      <c r="J125" s="158">
        <f ca="1">YEARFRAC(I125,TODAY(),1)-1</f>
        <v>8.929566948730713</v>
      </c>
      <c r="M125" s="124" t="s">
        <v>10</v>
      </c>
      <c r="N125" s="188">
        <v>131.5</v>
      </c>
      <c r="O125" s="197">
        <v>39288</v>
      </c>
      <c r="P125" s="158">
        <f ca="1">YEARFRAC(O125,TODAY(),1)-1</f>
        <v>7.6257870243635359</v>
      </c>
      <c r="Q125" s="223"/>
    </row>
    <row r="126" spans="1:17" ht="15" customHeight="1">
      <c r="A126" s="71" t="s">
        <v>9</v>
      </c>
      <c r="B126" s="153">
        <v>128</v>
      </c>
      <c r="C126" s="157">
        <v>38588</v>
      </c>
      <c r="D126" s="158">
        <f t="shared" ca="1" si="4"/>
        <v>9.5434633812457221</v>
      </c>
      <c r="E126" s="123"/>
      <c r="G126" s="124" t="s">
        <v>10</v>
      </c>
      <c r="H126" s="188">
        <v>132</v>
      </c>
      <c r="I126" s="197">
        <v>38812</v>
      </c>
      <c r="J126" s="158">
        <f ca="1">YEARFRAC(I126,TODAY(),1)-1</f>
        <v>8.929566948730713</v>
      </c>
      <c r="M126" s="152" t="s">
        <v>10</v>
      </c>
      <c r="N126" s="171">
        <v>128</v>
      </c>
      <c r="O126" s="178">
        <v>39652</v>
      </c>
      <c r="P126" s="182">
        <f ca="1">YEARFRAC(O126,TODAY(),1)</f>
        <v>7.6286496350364965</v>
      </c>
      <c r="Q126" s="223"/>
    </row>
    <row r="127" spans="1:17" ht="15" customHeight="1">
      <c r="A127" s="71" t="s">
        <v>9</v>
      </c>
      <c r="B127" s="143">
        <v>147</v>
      </c>
      <c r="C127" s="70">
        <v>38203</v>
      </c>
      <c r="D127" s="122">
        <f ca="1">YEARFRAC(C127,TODAY(),1)-2</f>
        <v>9.5957043588123803</v>
      </c>
      <c r="E127" s="160"/>
      <c r="G127" s="124" t="s">
        <v>10</v>
      </c>
      <c r="H127" s="188">
        <v>133</v>
      </c>
      <c r="I127" s="197">
        <v>38812</v>
      </c>
      <c r="J127" s="158">
        <f ca="1">YEARFRAC(I127,TODAY(),1)-1</f>
        <v>8.929566948730713</v>
      </c>
      <c r="M127" s="71" t="s">
        <v>9</v>
      </c>
      <c r="N127" s="153">
        <v>128.5</v>
      </c>
      <c r="O127" s="155">
        <v>39282</v>
      </c>
      <c r="P127" s="158">
        <f ca="1">YEARFRAC(O127,TODAY(),1)-1</f>
        <v>7.6422118806460446</v>
      </c>
      <c r="Q127" s="160"/>
    </row>
    <row r="128" spans="1:17">
      <c r="A128" s="71" t="s">
        <v>9</v>
      </c>
      <c r="B128" s="128">
        <v>128</v>
      </c>
      <c r="C128" s="133">
        <v>38556</v>
      </c>
      <c r="D128" s="129">
        <f ca="1">YEARFRAC(C128,TODAY(),1)-1</f>
        <v>9.6310746064339501</v>
      </c>
      <c r="E128" s="82"/>
      <c r="G128" s="124" t="s">
        <v>10</v>
      </c>
      <c r="H128" s="147">
        <v>136</v>
      </c>
      <c r="I128" s="126">
        <v>38416</v>
      </c>
      <c r="J128" s="125">
        <f ca="1">YEARFRAC(I128,TODAY(),1)-2</f>
        <v>9.0143737166324431</v>
      </c>
      <c r="M128" s="71" t="s">
        <v>9</v>
      </c>
      <c r="N128" s="154">
        <v>137</v>
      </c>
      <c r="O128" s="156">
        <v>38915</v>
      </c>
      <c r="P128" s="159">
        <f ca="1">YEARFRAC(O128,TODAY(),1)-2</f>
        <v>7.6475858636137382</v>
      </c>
      <c r="Q128" s="161"/>
    </row>
    <row r="129" spans="1:17">
      <c r="A129" s="71" t="s">
        <v>9</v>
      </c>
      <c r="B129" s="128">
        <v>134</v>
      </c>
      <c r="C129" s="133">
        <v>38556</v>
      </c>
      <c r="D129" s="129">
        <f ca="1">YEARFRAC(C129,TODAY(),1)-1</f>
        <v>9.6310746064339501</v>
      </c>
      <c r="E129" s="162"/>
      <c r="G129" s="124" t="s">
        <v>10</v>
      </c>
      <c r="H129" s="188">
        <v>136</v>
      </c>
      <c r="I129" s="197">
        <v>38778</v>
      </c>
      <c r="J129" s="158">
        <f ca="1">YEARFRAC(I129,TODAY(),1)-1</f>
        <v>9.0226480836236931</v>
      </c>
      <c r="M129" s="124" t="s">
        <v>10</v>
      </c>
      <c r="N129" s="132">
        <v>122</v>
      </c>
      <c r="O129" s="134">
        <v>39280</v>
      </c>
      <c r="P129" s="129">
        <f ca="1">YEARFRAC(O129,TODAY(),1)-1</f>
        <v>7.647686832740213</v>
      </c>
      <c r="Q129" s="224"/>
    </row>
    <row r="130" spans="1:17">
      <c r="A130" s="148" t="s">
        <v>9</v>
      </c>
      <c r="B130" s="96">
        <v>143</v>
      </c>
      <c r="C130" s="89">
        <v>38912</v>
      </c>
      <c r="D130" s="81">
        <f ca="1">YEARFRAC(C130,TODAY(),1)</f>
        <v>9.6557989049278259</v>
      </c>
      <c r="E130" s="82"/>
      <c r="G130" s="124" t="s">
        <v>10</v>
      </c>
      <c r="H130" s="147">
        <v>133</v>
      </c>
      <c r="I130" s="126">
        <v>38404</v>
      </c>
      <c r="J130" s="125">
        <f ca="1">YEARFRAC(I130,TODAY(),1)-2</f>
        <v>9.0472279260780279</v>
      </c>
      <c r="M130" s="71" t="s">
        <v>9</v>
      </c>
      <c r="N130" s="128">
        <v>123.5</v>
      </c>
      <c r="O130" s="131">
        <v>39278</v>
      </c>
      <c r="P130" s="129">
        <f ca="1">YEARFRAC(O130,TODAY(),1)-1</f>
        <v>7.6531617848343831</v>
      </c>
      <c r="Q130" s="78"/>
    </row>
    <row r="131" spans="1:17">
      <c r="A131" s="71" t="s">
        <v>9</v>
      </c>
      <c r="B131" s="128">
        <v>149</v>
      </c>
      <c r="C131" s="133">
        <v>38544</v>
      </c>
      <c r="D131" s="129">
        <f ca="1">YEARFRAC(C131,TODAY(),1)-1</f>
        <v>9.6639288158795349</v>
      </c>
      <c r="E131" s="162"/>
      <c r="G131" s="124" t="s">
        <v>10</v>
      </c>
      <c r="H131" s="188">
        <v>136.5</v>
      </c>
      <c r="I131" s="197">
        <v>38764</v>
      </c>
      <c r="J131" s="158">
        <f ca="1">YEARFRAC(I131,TODAY(),1)-1</f>
        <v>9.0609756097560989</v>
      </c>
      <c r="M131" s="152" t="s">
        <v>10</v>
      </c>
      <c r="N131" s="96">
        <v>128</v>
      </c>
      <c r="O131" s="91">
        <v>39643</v>
      </c>
      <c r="P131" s="81">
        <f ca="1">YEARFRAC(O131,TODAY(),1)</f>
        <v>7.6532846715328473</v>
      </c>
      <c r="Q131" s="224"/>
    </row>
    <row r="132" spans="1:17">
      <c r="A132" s="148" t="s">
        <v>9</v>
      </c>
      <c r="B132" s="96">
        <v>131.19999999999999</v>
      </c>
      <c r="C132" s="89">
        <v>38895</v>
      </c>
      <c r="D132" s="81">
        <f ca="1">YEARFRAC(C132,TODAY(),1)</f>
        <v>9.7023394723743159</v>
      </c>
      <c r="E132" s="161"/>
      <c r="G132" s="124" t="s">
        <v>10</v>
      </c>
      <c r="H132" s="188">
        <v>134</v>
      </c>
      <c r="I132" s="197">
        <v>38728</v>
      </c>
      <c r="J132" s="158">
        <f ca="1">YEARFRAC(I132,TODAY(),1)-1</f>
        <v>9.1595321055251375</v>
      </c>
      <c r="M132" s="124" t="s">
        <v>10</v>
      </c>
      <c r="N132" s="189">
        <v>138</v>
      </c>
      <c r="O132" s="195">
        <v>38910</v>
      </c>
      <c r="P132" s="202">
        <f ca="1">YEARFRAC(O132,TODAY(),1)-2</f>
        <v>7.6612742658038826</v>
      </c>
      <c r="Q132" s="224"/>
    </row>
    <row r="133" spans="1:17">
      <c r="A133" s="71" t="s">
        <v>9</v>
      </c>
      <c r="B133" s="128">
        <v>133</v>
      </c>
      <c r="C133" s="133">
        <v>38520</v>
      </c>
      <c r="D133" s="129">
        <f ca="1">YEARFRAC(C133,TODAY(),1)-1</f>
        <v>9.7296372347707045</v>
      </c>
      <c r="E133" s="161"/>
      <c r="G133" s="152" t="s">
        <v>10</v>
      </c>
      <c r="H133" s="171">
        <v>135</v>
      </c>
      <c r="I133" s="178">
        <v>39091</v>
      </c>
      <c r="J133" s="182">
        <f ca="1">YEARFRAC(I133,TODAY(),1)</f>
        <v>9.1650698056392006</v>
      </c>
      <c r="M133" s="152" t="s">
        <v>9</v>
      </c>
      <c r="N133" s="96">
        <v>127</v>
      </c>
      <c r="O133" s="91">
        <v>39636</v>
      </c>
      <c r="P133" s="81">
        <f ca="1">YEARFRAC(O133,TODAY(),1)</f>
        <v>7.6724452554744529</v>
      </c>
      <c r="Q133" s="162"/>
    </row>
    <row r="134" spans="1:17">
      <c r="A134" s="71" t="s">
        <v>9</v>
      </c>
      <c r="B134" s="128">
        <v>134</v>
      </c>
      <c r="C134" s="133">
        <v>38519</v>
      </c>
      <c r="D134" s="129">
        <f ca="1">YEARFRAC(C134,TODAY(),1)-1</f>
        <v>9.7323750855578375</v>
      </c>
      <c r="E134" s="82"/>
      <c r="G134" s="152" t="s">
        <v>10</v>
      </c>
      <c r="H134" s="171">
        <v>132</v>
      </c>
      <c r="I134" s="178">
        <v>39079</v>
      </c>
      <c r="J134" s="182">
        <f ca="1">YEARFRAC(I134,TODAY(),1)</f>
        <v>9.1986062717770043</v>
      </c>
      <c r="M134" s="124" t="s">
        <v>10</v>
      </c>
      <c r="N134" s="189">
        <v>130</v>
      </c>
      <c r="O134" s="195">
        <v>38905</v>
      </c>
      <c r="P134" s="202">
        <f ca="1">YEARFRAC(O134,TODAY(),1)-2</f>
        <v>7.674962667994027</v>
      </c>
      <c r="Q134" s="224"/>
    </row>
    <row r="135" spans="1:17">
      <c r="A135" s="71" t="s">
        <v>9</v>
      </c>
      <c r="B135" s="154">
        <v>144</v>
      </c>
      <c r="C135" s="156">
        <v>38144</v>
      </c>
      <c r="D135" s="159">
        <f ca="1">YEARFRAC(C135,TODAY(),1)-2</f>
        <v>9.7572120446409762</v>
      </c>
      <c r="E135" s="82"/>
      <c r="G135" s="152" t="s">
        <v>10</v>
      </c>
      <c r="H135" s="171">
        <v>131</v>
      </c>
      <c r="I135" s="178">
        <v>39074</v>
      </c>
      <c r="J135" s="182">
        <f ca="1">YEARFRAC(I135,TODAY(),1)</f>
        <v>9.2122946739671487</v>
      </c>
      <c r="M135" s="124" t="s">
        <v>10</v>
      </c>
      <c r="N135" s="189">
        <v>134</v>
      </c>
      <c r="O135" s="195">
        <v>38905</v>
      </c>
      <c r="P135" s="202">
        <f ca="1">YEARFRAC(O135,TODAY(),1)-2</f>
        <v>7.674962667994027</v>
      </c>
      <c r="Q135" s="224"/>
    </row>
    <row r="136" spans="1:17">
      <c r="A136" s="148" t="s">
        <v>9</v>
      </c>
      <c r="B136" s="96">
        <v>142.19999999999999</v>
      </c>
      <c r="C136" s="89">
        <v>38871</v>
      </c>
      <c r="D136" s="81">
        <f ca="1">YEARFRAC(C136,TODAY(),1)</f>
        <v>9.7680438028870089</v>
      </c>
      <c r="E136" s="82"/>
      <c r="G136" s="124" t="s">
        <v>10</v>
      </c>
      <c r="H136" s="188">
        <v>133</v>
      </c>
      <c r="I136" s="197">
        <v>38698</v>
      </c>
      <c r="J136" s="158">
        <f ca="1">YEARFRAC(I136,TODAY(),1)-1</f>
        <v>9.2422997946611911</v>
      </c>
      <c r="M136" s="152" t="s">
        <v>9</v>
      </c>
      <c r="N136" s="96">
        <v>121</v>
      </c>
      <c r="O136" s="91">
        <v>39625</v>
      </c>
      <c r="P136" s="81">
        <f ca="1">YEARFRAC(O136,TODAY(),1)</f>
        <v>7.702554744525548</v>
      </c>
      <c r="Q136" s="162"/>
    </row>
    <row r="137" spans="1:17">
      <c r="A137" s="71" t="s">
        <v>9</v>
      </c>
      <c r="B137" s="128">
        <v>153</v>
      </c>
      <c r="C137" s="133">
        <v>38504</v>
      </c>
      <c r="D137" s="129">
        <f ca="1">YEARFRAC(C137,TODAY(),1)-1</f>
        <v>9.7734428473648194</v>
      </c>
      <c r="E137" s="162"/>
      <c r="G137" s="124" t="s">
        <v>10</v>
      </c>
      <c r="H137" s="188">
        <v>134</v>
      </c>
      <c r="I137" s="197">
        <v>38698</v>
      </c>
      <c r="J137" s="158">
        <f ca="1">YEARFRAC(I137,TODAY(),1)-1</f>
        <v>9.2422997946611911</v>
      </c>
      <c r="M137" s="152" t="s">
        <v>9</v>
      </c>
      <c r="N137" s="96">
        <v>118</v>
      </c>
      <c r="O137" s="91">
        <v>39623</v>
      </c>
      <c r="P137" s="81">
        <f ca="1">YEARFRAC(O137,TODAY(),1)</f>
        <v>7.7080291970802923</v>
      </c>
      <c r="Q137" s="161"/>
    </row>
    <row r="138" spans="1:17">
      <c r="A138" s="148" t="s">
        <v>9</v>
      </c>
      <c r="B138" s="96">
        <v>126.3</v>
      </c>
      <c r="C138" s="89">
        <v>38866</v>
      </c>
      <c r="D138" s="81">
        <f ca="1">YEARFRAC(C138,TODAY(),1)</f>
        <v>9.7817322050771534</v>
      </c>
      <c r="E138" s="161"/>
      <c r="G138" s="148" t="s">
        <v>10</v>
      </c>
      <c r="H138" s="171">
        <v>132.1</v>
      </c>
      <c r="I138" s="180">
        <v>39060</v>
      </c>
      <c r="J138" s="182">
        <f ca="1">YEARFRAC(I138,TODAY(),1)</f>
        <v>9.2506222000995528</v>
      </c>
      <c r="M138" s="71" t="s">
        <v>9</v>
      </c>
      <c r="N138" s="128">
        <v>131.80000000000001</v>
      </c>
      <c r="O138" s="131">
        <v>39257</v>
      </c>
      <c r="P138" s="129">
        <f ca="1">YEARFRAC(O138,TODAY(),1)-1</f>
        <v>7.7106487818231582</v>
      </c>
      <c r="Q138" s="82"/>
    </row>
    <row r="139" spans="1:17">
      <c r="A139" s="71" t="s">
        <v>9</v>
      </c>
      <c r="B139" s="154">
        <v>141</v>
      </c>
      <c r="C139" s="156">
        <v>38135</v>
      </c>
      <c r="D139" s="159">
        <f ca="1">YEARFRAC(C139,TODAY(),1)-2</f>
        <v>9.7818488102758465</v>
      </c>
      <c r="E139" s="82"/>
      <c r="G139" s="148" t="s">
        <v>10</v>
      </c>
      <c r="H139" s="171">
        <v>129.1</v>
      </c>
      <c r="I139" s="180">
        <v>39052</v>
      </c>
      <c r="J139" s="182">
        <f ca="1">YEARFRAC(I139,TODAY(),1)</f>
        <v>9.2725236436037832</v>
      </c>
      <c r="M139" s="71" t="s">
        <v>9</v>
      </c>
      <c r="N139" s="128">
        <v>122.5</v>
      </c>
      <c r="O139" s="131">
        <v>39253</v>
      </c>
      <c r="P139" s="129">
        <f ca="1">YEARFRAC(O139,TODAY(),1)-1</f>
        <v>7.7215986860114967</v>
      </c>
      <c r="Q139" s="161"/>
    </row>
    <row r="140" spans="1:17">
      <c r="A140" s="71" t="s">
        <v>9</v>
      </c>
      <c r="B140" s="128">
        <v>141</v>
      </c>
      <c r="C140" s="133">
        <v>38479</v>
      </c>
      <c r="D140" s="129">
        <f ca="1">YEARFRAC(C140,TODAY(),1)-1</f>
        <v>9.841889117043122</v>
      </c>
      <c r="E140" s="82"/>
      <c r="G140" s="124" t="s">
        <v>10</v>
      </c>
      <c r="H140" s="188">
        <v>139</v>
      </c>
      <c r="I140" s="194">
        <v>38682</v>
      </c>
      <c r="J140" s="158">
        <f ca="1">YEARFRAC(I140,TODAY(),1)-1</f>
        <v>9.2861054072553042</v>
      </c>
      <c r="M140" s="71" t="s">
        <v>9</v>
      </c>
      <c r="N140" s="154">
        <v>127</v>
      </c>
      <c r="O140" s="156">
        <v>38885</v>
      </c>
      <c r="P140" s="159">
        <f ca="1">YEARFRAC(O140,TODAY(),1)-2</f>
        <v>7.7297162767546048</v>
      </c>
      <c r="Q140" s="161"/>
    </row>
    <row r="141" spans="1:17">
      <c r="A141" s="148" t="s">
        <v>9</v>
      </c>
      <c r="B141" s="96">
        <v>130</v>
      </c>
      <c r="C141" s="89">
        <v>38836</v>
      </c>
      <c r="D141" s="81">
        <f ca="1">YEARFRAC(C141,TODAY(),1)</f>
        <v>9.86386261821802</v>
      </c>
      <c r="E141" s="82"/>
      <c r="G141" s="124" t="s">
        <v>10</v>
      </c>
      <c r="H141" s="188">
        <v>144</v>
      </c>
      <c r="I141" s="194">
        <v>38680</v>
      </c>
      <c r="J141" s="158">
        <f ca="1">YEARFRAC(I141,TODAY(),1)-1</f>
        <v>9.2915811088295683</v>
      </c>
      <c r="M141" s="124" t="s">
        <v>10</v>
      </c>
      <c r="N141" s="132">
        <v>133.5</v>
      </c>
      <c r="O141" s="134">
        <v>39250</v>
      </c>
      <c r="P141" s="129">
        <f ca="1">YEARFRAC(O141,TODAY(),1)-1</f>
        <v>7.729811114152751</v>
      </c>
      <c r="Q141" s="224"/>
    </row>
    <row r="142" spans="1:17">
      <c r="A142" s="71" t="s">
        <v>9</v>
      </c>
      <c r="B142" s="128">
        <v>135</v>
      </c>
      <c r="C142" s="133">
        <v>38470</v>
      </c>
      <c r="D142" s="129">
        <f ca="1">YEARFRAC(C142,TODAY(),1)-1</f>
        <v>9.8665297741273097</v>
      </c>
      <c r="E142" s="162"/>
      <c r="G142" s="152" t="s">
        <v>10</v>
      </c>
      <c r="H142" s="171">
        <v>140</v>
      </c>
      <c r="I142" s="178">
        <v>39043</v>
      </c>
      <c r="J142" s="182">
        <f ca="1">YEARFRAC(I142,TODAY(),1)</f>
        <v>9.2971627675460429</v>
      </c>
      <c r="M142" s="152" t="s">
        <v>10</v>
      </c>
      <c r="N142" s="96">
        <v>105</v>
      </c>
      <c r="O142" s="91">
        <v>39605</v>
      </c>
      <c r="P142" s="81">
        <f ca="1">YEARFRAC(O142,TODAY(),1)</f>
        <v>7.757299270072993</v>
      </c>
      <c r="Q142" s="224"/>
    </row>
    <row r="143" spans="1:17">
      <c r="A143" s="71" t="s">
        <v>9</v>
      </c>
      <c r="B143" s="128">
        <v>129</v>
      </c>
      <c r="C143" s="133">
        <v>38463</v>
      </c>
      <c r="D143" s="129">
        <f ca="1">YEARFRAC(C143,TODAY(),1)-1</f>
        <v>9.8856947296372351</v>
      </c>
      <c r="E143" s="161"/>
      <c r="G143" s="148" t="s">
        <v>10</v>
      </c>
      <c r="H143" s="171">
        <v>131.69999999999999</v>
      </c>
      <c r="I143" s="180">
        <v>39029</v>
      </c>
      <c r="J143" s="182">
        <f ca="1">YEARFRAC(I143,TODAY(),1)</f>
        <v>9.335490293678447</v>
      </c>
      <c r="M143" s="152" t="s">
        <v>9</v>
      </c>
      <c r="N143" s="96">
        <v>122</v>
      </c>
      <c r="O143" s="91">
        <v>39591</v>
      </c>
      <c r="P143" s="81">
        <f ca="1">YEARFRAC(O143,TODAY(),1)</f>
        <v>7.7956204379562051</v>
      </c>
      <c r="Q143" s="82"/>
    </row>
    <row r="144" spans="1:17">
      <c r="A144" s="148" t="s">
        <v>9</v>
      </c>
      <c r="B144" s="96">
        <v>138.6</v>
      </c>
      <c r="C144" s="89">
        <v>38825</v>
      </c>
      <c r="D144" s="81">
        <f ca="1">YEARFRAC(C144,TODAY(),1)</f>
        <v>9.8939771030363364</v>
      </c>
      <c r="E144" s="161"/>
      <c r="G144" s="124" t="s">
        <v>10</v>
      </c>
      <c r="H144" s="147">
        <v>147</v>
      </c>
      <c r="I144" s="126">
        <v>38286</v>
      </c>
      <c r="J144" s="125">
        <f ca="1">YEARFRAC(I144,TODAY(),1)-2</f>
        <v>9.3684986312907981</v>
      </c>
      <c r="M144" s="71" t="s">
        <v>9</v>
      </c>
      <c r="N144" s="128">
        <v>124.6</v>
      </c>
      <c r="O144" s="131">
        <v>39222</v>
      </c>
      <c r="P144" s="129">
        <f ca="1">YEARFRAC(O144,TODAY(),1)-1</f>
        <v>7.8064604434711189</v>
      </c>
      <c r="Q144" s="161"/>
    </row>
    <row r="145" spans="1:17">
      <c r="A145" s="71" t="s">
        <v>9</v>
      </c>
      <c r="B145" s="128">
        <v>136</v>
      </c>
      <c r="C145" s="133">
        <v>38446</v>
      </c>
      <c r="D145" s="129">
        <f ca="1">YEARFRAC(C145,TODAY(),1)-1</f>
        <v>9.9322381930184811</v>
      </c>
      <c r="E145" s="82"/>
      <c r="G145" s="124" t="s">
        <v>10</v>
      </c>
      <c r="H145" s="188">
        <v>140</v>
      </c>
      <c r="I145" s="194">
        <v>38644</v>
      </c>
      <c r="J145" s="158">
        <f ca="1">YEARFRAC(I145,TODAY(),1)-1</f>
        <v>9.3901437371663246</v>
      </c>
      <c r="M145" s="124" t="s">
        <v>10</v>
      </c>
      <c r="N145" s="132">
        <v>123.5</v>
      </c>
      <c r="O145" s="134">
        <v>39217</v>
      </c>
      <c r="P145" s="129">
        <f ca="1">YEARFRAC(O145,TODAY(),1)-1</f>
        <v>7.8201478237065416</v>
      </c>
      <c r="Q145" s="224"/>
    </row>
    <row r="146" spans="1:17">
      <c r="A146" s="71" t="s">
        <v>9</v>
      </c>
      <c r="B146" s="154">
        <v>146</v>
      </c>
      <c r="C146" s="156">
        <v>38079</v>
      </c>
      <c r="D146" s="159">
        <f ca="1">YEARFRAC(C146,TODAY(),1)-2</f>
        <v>9.9351442408928197</v>
      </c>
      <c r="E146" s="161"/>
      <c r="G146" s="124" t="s">
        <v>10</v>
      </c>
      <c r="H146" s="132">
        <v>140</v>
      </c>
      <c r="I146" s="135">
        <v>38642</v>
      </c>
      <c r="J146" s="129">
        <f ca="1">YEARFRAC(I146,TODAY(),1)-1</f>
        <v>9.3956194387405887</v>
      </c>
      <c r="M146" s="124" t="s">
        <v>10</v>
      </c>
      <c r="N146" s="189">
        <v>132</v>
      </c>
      <c r="O146" s="195">
        <v>38846</v>
      </c>
      <c r="P146" s="202">
        <f ca="1">YEARFRAC(O146,TODAY(),1)-2</f>
        <v>7.8364858138377311</v>
      </c>
      <c r="Q146" s="224"/>
    </row>
    <row r="147" spans="1:17">
      <c r="A147" s="71" t="s">
        <v>9</v>
      </c>
      <c r="B147" s="128">
        <v>150</v>
      </c>
      <c r="C147" s="133">
        <v>38440</v>
      </c>
      <c r="D147" s="129">
        <f ca="1">YEARFRAC(C147,TODAY(),1)-1</f>
        <v>9.9486652977412735</v>
      </c>
      <c r="E147" s="82"/>
      <c r="G147" s="124" t="s">
        <v>10</v>
      </c>
      <c r="H147" s="132">
        <v>140</v>
      </c>
      <c r="I147" s="135">
        <v>38633</v>
      </c>
      <c r="J147" s="129">
        <f ca="1">YEARFRAC(I147,TODAY(),1)-1</f>
        <v>9.4202600958247782</v>
      </c>
      <c r="K147" s="34"/>
      <c r="M147" s="124" t="s">
        <v>10</v>
      </c>
      <c r="N147" s="189">
        <v>125</v>
      </c>
      <c r="O147" s="195">
        <v>38845</v>
      </c>
      <c r="P147" s="202">
        <f ca="1">YEARFRAC(O147,TODAY(),1)-2</f>
        <v>7.8392234942757604</v>
      </c>
      <c r="Q147" s="224"/>
    </row>
    <row r="148" spans="1:17">
      <c r="A148" s="71" t="s">
        <v>9</v>
      </c>
      <c r="B148" s="128">
        <v>140</v>
      </c>
      <c r="C148" s="133">
        <v>38438</v>
      </c>
      <c r="D148" s="129">
        <f ca="1">YEARFRAC(C148,TODAY(),1)-1</f>
        <v>9.9541409993155376</v>
      </c>
      <c r="E148" s="82"/>
      <c r="G148" s="124" t="s">
        <v>10</v>
      </c>
      <c r="H148" s="132">
        <v>137</v>
      </c>
      <c r="I148" s="135">
        <v>38629</v>
      </c>
      <c r="J148" s="129">
        <f ca="1">YEARFRAC(I148,TODAY(),1)-1</f>
        <v>9.4312114989733065</v>
      </c>
      <c r="K148" s="41"/>
      <c r="M148" s="152" t="s">
        <v>9</v>
      </c>
      <c r="N148" s="96">
        <v>128</v>
      </c>
      <c r="O148" s="91">
        <v>39574</v>
      </c>
      <c r="P148" s="81">
        <f ca="1">YEARFRAC(O148,TODAY(),1)</f>
        <v>7.8421532846715332</v>
      </c>
      <c r="Q148" s="82"/>
    </row>
    <row r="149" spans="1:17">
      <c r="A149" s="71" t="s">
        <v>9</v>
      </c>
      <c r="B149" s="154">
        <v>130</v>
      </c>
      <c r="C149" s="156">
        <v>38072</v>
      </c>
      <c r="D149" s="159">
        <f ca="1">YEARFRAC(C149,TODAY(),1)-2</f>
        <v>9.9543061697199402</v>
      </c>
      <c r="E149" s="82"/>
      <c r="G149" s="124" t="s">
        <v>10</v>
      </c>
      <c r="H149" s="189">
        <v>142</v>
      </c>
      <c r="I149" s="195">
        <v>38257</v>
      </c>
      <c r="J149" s="202">
        <f ca="1">YEARFRAC(I149,TODAY(),1)-2</f>
        <v>9.4478837650031586</v>
      </c>
      <c r="K149" s="34"/>
      <c r="M149" s="152" t="s">
        <v>10</v>
      </c>
      <c r="N149" s="96">
        <v>127</v>
      </c>
      <c r="O149" s="91">
        <v>39568</v>
      </c>
      <c r="P149" s="81">
        <f ca="1">YEARFRAC(O149,TODAY(),1)</f>
        <v>7.858576642335767</v>
      </c>
      <c r="Q149" s="224"/>
    </row>
    <row r="150" spans="1:17">
      <c r="A150" s="71" t="s">
        <v>9</v>
      </c>
      <c r="B150" s="128">
        <v>147</v>
      </c>
      <c r="C150" s="133">
        <v>38432</v>
      </c>
      <c r="D150" s="129">
        <f t="shared" ref="D150:D158" ca="1" si="5">YEARFRAC(C150,TODAY(),1)-1</f>
        <v>9.97056810403833</v>
      </c>
      <c r="E150" s="161"/>
      <c r="G150" s="124" t="s">
        <v>10</v>
      </c>
      <c r="H150" s="132">
        <v>136</v>
      </c>
      <c r="I150" s="135">
        <v>38620</v>
      </c>
      <c r="J150" s="129">
        <f ca="1">YEARFRAC(I150,TODAY(),1)-1</f>
        <v>9.4558521560574942</v>
      </c>
      <c r="K150" s="34"/>
      <c r="M150" s="152" t="s">
        <v>10</v>
      </c>
      <c r="N150" s="96">
        <v>124</v>
      </c>
      <c r="O150" s="91">
        <v>39563</v>
      </c>
      <c r="P150" s="81">
        <f ca="1">YEARFRAC(O150,TODAY(),1)</f>
        <v>7.8722627737226283</v>
      </c>
      <c r="Q150" s="224"/>
    </row>
    <row r="151" spans="1:17">
      <c r="A151" s="71" t="s">
        <v>9</v>
      </c>
      <c r="B151" s="128">
        <v>132</v>
      </c>
      <c r="C151" s="133">
        <v>38429</v>
      </c>
      <c r="D151" s="129">
        <f t="shared" ca="1" si="5"/>
        <v>9.9787816563997254</v>
      </c>
      <c r="E151" s="82"/>
      <c r="G151" s="124" t="s">
        <v>10</v>
      </c>
      <c r="H151" s="189">
        <v>131</v>
      </c>
      <c r="I151" s="195">
        <v>38252</v>
      </c>
      <c r="J151" s="202">
        <f ca="1">YEARFRAC(I151,TODAY(),1)-2</f>
        <v>9.4615708570225312</v>
      </c>
      <c r="K151" s="34"/>
      <c r="M151" s="124" t="s">
        <v>10</v>
      </c>
      <c r="N151" s="189">
        <v>127</v>
      </c>
      <c r="O151" s="195">
        <v>38832</v>
      </c>
      <c r="P151" s="202">
        <f ca="1">YEARFRAC(O151,TODAY(),1)-2</f>
        <v>7.8748133399701352</v>
      </c>
      <c r="Q151" s="224"/>
    </row>
    <row r="152" spans="1:17">
      <c r="A152" s="71" t="s">
        <v>9</v>
      </c>
      <c r="B152" s="128">
        <v>140</v>
      </c>
      <c r="C152" s="133">
        <v>38426</v>
      </c>
      <c r="D152" s="129">
        <f t="shared" ca="1" si="5"/>
        <v>9.9869952087611225</v>
      </c>
      <c r="E152" s="82"/>
      <c r="G152" s="124" t="s">
        <v>10</v>
      </c>
      <c r="H152" s="132">
        <v>140</v>
      </c>
      <c r="I152" s="135">
        <v>38615</v>
      </c>
      <c r="J152" s="129">
        <f ca="1">YEARFRAC(I152,TODAY(),1)-1</f>
        <v>9.4695414099931554</v>
      </c>
      <c r="K152" s="34"/>
      <c r="M152" s="152" t="s">
        <v>10</v>
      </c>
      <c r="N152" s="96">
        <v>134</v>
      </c>
      <c r="O152" s="91">
        <v>39557</v>
      </c>
      <c r="P152" s="81">
        <f ca="1">YEARFRAC(O152,TODAY(),1)</f>
        <v>7.8886861313868621</v>
      </c>
      <c r="Q152" s="224"/>
    </row>
    <row r="153" spans="1:17">
      <c r="A153" s="71" t="s">
        <v>9</v>
      </c>
      <c r="B153" s="128">
        <v>138</v>
      </c>
      <c r="C153" s="133">
        <v>38415</v>
      </c>
      <c r="D153" s="129">
        <f t="shared" ca="1" si="5"/>
        <v>10.017111567419576</v>
      </c>
      <c r="E153" s="162"/>
      <c r="G153" s="148" t="s">
        <v>10</v>
      </c>
      <c r="H153" s="96">
        <v>135</v>
      </c>
      <c r="I153" s="89">
        <v>38978</v>
      </c>
      <c r="J153" s="81">
        <f ca="1">YEARFRAC(I153,TODAY(),1)</f>
        <v>9.4751119960179206</v>
      </c>
      <c r="K153" s="34"/>
      <c r="M153" s="152" t="s">
        <v>10</v>
      </c>
      <c r="N153" s="96">
        <v>139</v>
      </c>
      <c r="O153" s="91">
        <v>39544</v>
      </c>
      <c r="P153" s="81">
        <f ca="1">YEARFRAC(O153,TODAY(),1)</f>
        <v>7.9242700729927007</v>
      </c>
      <c r="Q153" s="224"/>
    </row>
    <row r="154" spans="1:17">
      <c r="A154" s="71" t="s">
        <v>9</v>
      </c>
      <c r="B154" s="128">
        <v>147</v>
      </c>
      <c r="C154" s="133">
        <v>38413</v>
      </c>
      <c r="D154" s="129">
        <f t="shared" ca="1" si="5"/>
        <v>10.02258726899384</v>
      </c>
      <c r="E154" s="161"/>
      <c r="G154" s="148" t="s">
        <v>10</v>
      </c>
      <c r="H154" s="96">
        <v>138.30000000000001</v>
      </c>
      <c r="I154" s="89">
        <v>38977</v>
      </c>
      <c r="J154" s="81">
        <f ca="1">YEARFRAC(I154,TODAY(),1)</f>
        <v>9.4778496764559481</v>
      </c>
      <c r="K154" s="41"/>
      <c r="M154" s="152" t="s">
        <v>9</v>
      </c>
      <c r="N154" s="96">
        <v>111</v>
      </c>
      <c r="O154" s="91">
        <v>39540</v>
      </c>
      <c r="P154" s="81">
        <f ca="1">YEARFRAC(O154,TODAY(),1)</f>
        <v>7.9352189781021902</v>
      </c>
      <c r="Q154" s="162"/>
    </row>
    <row r="155" spans="1:17">
      <c r="A155" s="71" t="s">
        <v>9</v>
      </c>
      <c r="B155" s="128">
        <v>142</v>
      </c>
      <c r="C155" s="133">
        <v>38407</v>
      </c>
      <c r="D155" s="129">
        <f t="shared" ca="1" si="5"/>
        <v>10.039014373716633</v>
      </c>
      <c r="E155" s="82"/>
      <c r="G155" s="124" t="s">
        <v>10</v>
      </c>
      <c r="H155" s="132">
        <v>146</v>
      </c>
      <c r="I155" s="135">
        <v>38607</v>
      </c>
      <c r="J155" s="129">
        <f ca="1">YEARFRAC(I155,TODAY(),1)-1</f>
        <v>9.491444216290212</v>
      </c>
      <c r="K155" s="41">
        <f>AVERAGE(H105:H155)</f>
        <v>135.77450980392157</v>
      </c>
      <c r="M155" s="124" t="s">
        <v>10</v>
      </c>
      <c r="N155" s="189">
        <v>124</v>
      </c>
      <c r="O155" s="195">
        <v>38803</v>
      </c>
      <c r="P155" s="202">
        <f ca="1">YEARFRAC(O155,TODAY(),1)-2</f>
        <v>7.9542060726729726</v>
      </c>
      <c r="Q155" s="224"/>
    </row>
    <row r="156" spans="1:17">
      <c r="A156" s="71" t="s">
        <v>9</v>
      </c>
      <c r="B156" s="128">
        <v>147</v>
      </c>
      <c r="C156" s="133">
        <v>38392</v>
      </c>
      <c r="D156" s="129">
        <f t="shared" ca="1" si="5"/>
        <v>10.080082135523615</v>
      </c>
      <c r="E156" s="162"/>
      <c r="G156" s="124" t="s">
        <v>10</v>
      </c>
      <c r="H156" s="132">
        <v>131</v>
      </c>
      <c r="I156" s="135">
        <v>38601</v>
      </c>
      <c r="J156" s="129">
        <f ca="1">YEARFRAC(I156,TODAY(),1)-1</f>
        <v>9.5078713210130044</v>
      </c>
      <c r="K156" s="34"/>
      <c r="M156" s="71" t="s">
        <v>9</v>
      </c>
      <c r="N156" s="154">
        <v>135</v>
      </c>
      <c r="O156" s="156">
        <v>38798</v>
      </c>
      <c r="P156" s="159">
        <f ca="1">YEARFRAC(O156,TODAY(),1)-2</f>
        <v>7.9678944748631171</v>
      </c>
      <c r="Q156" s="162"/>
    </row>
    <row r="157" spans="1:17">
      <c r="A157" s="71" t="s">
        <v>9</v>
      </c>
      <c r="B157" s="128">
        <v>144</v>
      </c>
      <c r="C157" s="133">
        <v>38391</v>
      </c>
      <c r="D157" s="129">
        <f t="shared" ca="1" si="5"/>
        <v>10.082819986310746</v>
      </c>
      <c r="E157" s="82"/>
      <c r="G157" s="124" t="s">
        <v>10</v>
      </c>
      <c r="H157" s="132">
        <v>126</v>
      </c>
      <c r="I157" s="135">
        <v>38600</v>
      </c>
      <c r="J157" s="129">
        <f ca="1">YEARFRAC(I157,TODAY(),1)-1</f>
        <v>9.5106091718001373</v>
      </c>
      <c r="K157" s="34"/>
      <c r="M157" s="71" t="s">
        <v>9</v>
      </c>
      <c r="N157" s="128">
        <v>132.69999999999999</v>
      </c>
      <c r="O157" s="131">
        <v>39162</v>
      </c>
      <c r="P157" s="129">
        <f ca="1">YEARFRAC(O157,TODAY(),1)-1</f>
        <v>7.9707090062961949</v>
      </c>
      <c r="Q157" s="161"/>
    </row>
    <row r="158" spans="1:17">
      <c r="A158" s="71" t="s">
        <v>9</v>
      </c>
      <c r="B158" s="128">
        <v>135</v>
      </c>
      <c r="C158" s="133">
        <v>38365</v>
      </c>
      <c r="D158" s="129">
        <f t="shared" ca="1" si="5"/>
        <v>10.154004106776181</v>
      </c>
      <c r="E158" s="82"/>
      <c r="G158" s="124" t="s">
        <v>10</v>
      </c>
      <c r="H158" s="132">
        <v>130</v>
      </c>
      <c r="I158" s="135">
        <v>38588</v>
      </c>
      <c r="J158" s="129">
        <f ca="1">YEARFRAC(I158,TODAY(),1)-1</f>
        <v>9.5434633812457221</v>
      </c>
      <c r="K158" s="34"/>
      <c r="M158" s="124" t="s">
        <v>10</v>
      </c>
      <c r="N158" s="132">
        <v>131</v>
      </c>
      <c r="O158" s="134">
        <v>39158</v>
      </c>
      <c r="P158" s="129">
        <f ca="1">YEARFRAC(O158,TODAY(),1)-1</f>
        <v>7.9816589104845335</v>
      </c>
      <c r="Q158" s="224"/>
    </row>
    <row r="159" spans="1:17">
      <c r="A159" s="148" t="s">
        <v>9</v>
      </c>
      <c r="B159" s="96">
        <v>145</v>
      </c>
      <c r="C159" s="89">
        <v>38728</v>
      </c>
      <c r="D159" s="81">
        <f ca="1">YEARFRAC(C159,TODAY(),1)</f>
        <v>10.159532105525138</v>
      </c>
      <c r="E159" s="161"/>
      <c r="G159" s="124" t="s">
        <v>10</v>
      </c>
      <c r="H159" s="189">
        <v>153</v>
      </c>
      <c r="I159" s="195">
        <v>38217</v>
      </c>
      <c r="J159" s="202">
        <f ca="1">YEARFRAC(I159,TODAY(),1)-2</f>
        <v>9.5573805011581374</v>
      </c>
      <c r="K159" s="34"/>
      <c r="M159" s="152" t="s">
        <v>9</v>
      </c>
      <c r="N159" s="96">
        <v>121</v>
      </c>
      <c r="O159" s="91">
        <v>39515</v>
      </c>
      <c r="P159" s="81">
        <f ca="1">YEARFRAC(O159,TODAY(),1)</f>
        <v>8.0036496350364974</v>
      </c>
      <c r="Q159" s="82"/>
    </row>
    <row r="160" spans="1:17">
      <c r="A160" s="71" t="s">
        <v>9</v>
      </c>
      <c r="B160" s="128">
        <v>145</v>
      </c>
      <c r="C160" s="133">
        <v>38350</v>
      </c>
      <c r="D160" s="129">
        <f ca="1">YEARFRAC(C160,TODAY(),1)-1</f>
        <v>10.19330385344283</v>
      </c>
      <c r="E160" s="82"/>
      <c r="G160" s="124" t="s">
        <v>10</v>
      </c>
      <c r="H160" s="189">
        <v>140</v>
      </c>
      <c r="I160" s="195">
        <v>38215</v>
      </c>
      <c r="J160" s="202">
        <f ca="1">YEARFRAC(I160,TODAY(),1)-2</f>
        <v>9.5628553379658872</v>
      </c>
      <c r="K160" s="34"/>
      <c r="M160" s="152" t="s">
        <v>9</v>
      </c>
      <c r="N160" s="96">
        <v>125</v>
      </c>
      <c r="O160" s="91">
        <v>39515</v>
      </c>
      <c r="P160" s="81">
        <f ca="1">YEARFRAC(O160,TODAY(),1)</f>
        <v>8.0036496350364974</v>
      </c>
      <c r="Q160" s="161"/>
    </row>
    <row r="161" spans="1:17">
      <c r="A161" s="71" t="s">
        <v>9</v>
      </c>
      <c r="B161" s="154">
        <v>142</v>
      </c>
      <c r="C161" s="156">
        <v>37970</v>
      </c>
      <c r="D161" s="159">
        <f ca="1">YEARFRAC(C161,TODAY(),1)-2</f>
        <v>10.234258897145093</v>
      </c>
      <c r="E161" s="82"/>
      <c r="G161" s="124" t="s">
        <v>10</v>
      </c>
      <c r="H161" s="132">
        <v>136</v>
      </c>
      <c r="I161" s="135">
        <v>38580</v>
      </c>
      <c r="J161" s="129">
        <f ca="1">YEARFRAC(I161,TODAY(),1)-1</f>
        <v>9.5653661875427787</v>
      </c>
      <c r="K161" s="46"/>
      <c r="M161" s="71" t="s">
        <v>9</v>
      </c>
      <c r="N161" s="154">
        <v>134</v>
      </c>
      <c r="O161" s="156">
        <v>38783</v>
      </c>
      <c r="P161" s="159">
        <f ca="1">YEARFRAC(O161,TODAY(),1)-2</f>
        <v>8.0089596814335504</v>
      </c>
      <c r="Q161" s="82"/>
    </row>
    <row r="162" spans="1:17">
      <c r="A162" s="150" t="s">
        <v>9</v>
      </c>
      <c r="B162" s="146">
        <v>145</v>
      </c>
      <c r="C162" s="95">
        <v>38696</v>
      </c>
      <c r="D162" s="81">
        <f ca="1">YEARFRAC(C162,TODAY(),1)</f>
        <v>10.247775496235455</v>
      </c>
      <c r="E162" s="162"/>
      <c r="G162" s="124" t="s">
        <v>10</v>
      </c>
      <c r="H162" s="189">
        <v>139</v>
      </c>
      <c r="I162" s="195">
        <v>38208</v>
      </c>
      <c r="J162" s="202">
        <f ca="1">YEARFRAC(I162,TODAY(),1)-2</f>
        <v>9.5820172667930095</v>
      </c>
      <c r="K162" s="34"/>
      <c r="M162" s="71" t="s">
        <v>9</v>
      </c>
      <c r="N162" s="128">
        <v>129.5</v>
      </c>
      <c r="O162" s="131">
        <v>39145</v>
      </c>
      <c r="P162" s="129">
        <f ca="1">YEARFRAC(O162,TODAY(),1)-1</f>
        <v>8.0172460990966332</v>
      </c>
      <c r="Q162" s="162"/>
    </row>
    <row r="163" spans="1:17">
      <c r="A163" s="71" t="s">
        <v>9</v>
      </c>
      <c r="B163" s="128">
        <v>141</v>
      </c>
      <c r="C163" s="131">
        <v>38327</v>
      </c>
      <c r="D163" s="129">
        <f t="shared" ref="D163:D170" ca="1" si="6">YEARFRAC(C163,TODAY(),1)-1</f>
        <v>10.256264476731943</v>
      </c>
      <c r="E163" s="161"/>
      <c r="G163" s="124" t="s">
        <v>10</v>
      </c>
      <c r="H163" s="189">
        <v>140</v>
      </c>
      <c r="I163" s="195">
        <v>38201</v>
      </c>
      <c r="J163" s="202">
        <f ca="1">YEARFRAC(I163,TODAY(),1)-2</f>
        <v>9.60117919562013</v>
      </c>
      <c r="K163" s="34"/>
      <c r="M163" s="152" t="s">
        <v>9</v>
      </c>
      <c r="N163" s="96">
        <v>127.5</v>
      </c>
      <c r="O163" s="91">
        <v>39491</v>
      </c>
      <c r="P163" s="81">
        <f ca="1">YEARFRAC(O163,TODAY(),1)</f>
        <v>8.0693430656934311</v>
      </c>
      <c r="Q163" s="161"/>
    </row>
    <row r="164" spans="1:17">
      <c r="A164" s="71" t="s">
        <v>9</v>
      </c>
      <c r="B164" s="128">
        <v>146.5</v>
      </c>
      <c r="C164" s="131">
        <v>38324</v>
      </c>
      <c r="D164" s="129">
        <f t="shared" ca="1" si="6"/>
        <v>10.264476731943567</v>
      </c>
      <c r="E164" s="82"/>
      <c r="G164" s="124" t="s">
        <v>10</v>
      </c>
      <c r="H164" s="132">
        <v>139</v>
      </c>
      <c r="I164" s="135">
        <v>38556</v>
      </c>
      <c r="J164" s="129">
        <f ca="1">YEARFRAC(I164,TODAY(),1)-1</f>
        <v>9.6310746064339501</v>
      </c>
      <c r="K164" s="34"/>
      <c r="M164" s="152" t="s">
        <v>9</v>
      </c>
      <c r="N164" s="96">
        <v>134</v>
      </c>
      <c r="O164" s="91">
        <v>39483</v>
      </c>
      <c r="P164" s="81">
        <f ca="1">YEARFRAC(O164,TODAY(),1)</f>
        <v>8.0912408759124084</v>
      </c>
      <c r="Q164" s="161"/>
    </row>
    <row r="165" spans="1:17">
      <c r="A165" s="71" t="s">
        <v>9</v>
      </c>
      <c r="B165" s="128">
        <v>133</v>
      </c>
      <c r="C165" s="131">
        <v>38315</v>
      </c>
      <c r="D165" s="129">
        <f t="shared" ca="1" si="6"/>
        <v>10.289113497578438</v>
      </c>
      <c r="E165" s="82"/>
      <c r="G165" s="124" t="s">
        <v>10</v>
      </c>
      <c r="H165" s="189">
        <v>129</v>
      </c>
      <c r="I165" s="195">
        <v>38184</v>
      </c>
      <c r="J165" s="202">
        <f ca="1">YEARFRAC(I165,TODAY(),1)-2</f>
        <v>9.6477153084859975</v>
      </c>
      <c r="K165" s="41"/>
      <c r="M165" s="152" t="s">
        <v>10</v>
      </c>
      <c r="N165" s="96">
        <v>130</v>
      </c>
      <c r="O165" s="91">
        <v>39480</v>
      </c>
      <c r="P165" s="81">
        <f ca="1">YEARFRAC(O165,TODAY(),1)</f>
        <v>8.0994525547445253</v>
      </c>
      <c r="Q165" s="224"/>
    </row>
    <row r="166" spans="1:17">
      <c r="A166" s="71" t="s">
        <v>9</v>
      </c>
      <c r="B166" s="128">
        <v>151</v>
      </c>
      <c r="C166" s="131">
        <v>38315</v>
      </c>
      <c r="D166" s="129">
        <f t="shared" ca="1" si="6"/>
        <v>10.289113497578438</v>
      </c>
      <c r="E166" s="82"/>
      <c r="G166" s="124" t="s">
        <v>10</v>
      </c>
      <c r="H166" s="132">
        <v>127</v>
      </c>
      <c r="I166" s="135">
        <v>38545</v>
      </c>
      <c r="J166" s="129">
        <f ca="1">YEARFRAC(I166,TODAY(),1)-1</f>
        <v>9.6611909650924019</v>
      </c>
      <c r="K166" s="34"/>
      <c r="M166" s="71" t="s">
        <v>9</v>
      </c>
      <c r="N166" s="154">
        <v>125</v>
      </c>
      <c r="O166" s="156">
        <v>38749</v>
      </c>
      <c r="P166" s="159">
        <f ca="1">YEARFRAC(O166,TODAY(),1)-2</f>
        <v>8.1020408163265305</v>
      </c>
      <c r="Q166" s="161"/>
    </row>
    <row r="167" spans="1:17">
      <c r="A167" s="71" t="s">
        <v>9</v>
      </c>
      <c r="B167" s="128">
        <v>143</v>
      </c>
      <c r="C167" s="131">
        <v>38314</v>
      </c>
      <c r="D167" s="129">
        <f t="shared" ca="1" si="6"/>
        <v>10.291850915982312</v>
      </c>
      <c r="E167" s="82"/>
      <c r="G167" s="148" t="s">
        <v>10</v>
      </c>
      <c r="H167" s="96">
        <v>138.4</v>
      </c>
      <c r="I167" s="89">
        <v>38910</v>
      </c>
      <c r="J167" s="81">
        <f ca="1">YEARFRAC(I167,TODAY(),1)</f>
        <v>9.6612742658038826</v>
      </c>
      <c r="K167" s="46"/>
      <c r="M167" s="124" t="s">
        <v>10</v>
      </c>
      <c r="N167" s="189">
        <v>136</v>
      </c>
      <c r="O167" s="195">
        <v>38743</v>
      </c>
      <c r="P167" s="202">
        <f ca="1">YEARFRAC(O167,TODAY(),1)-2</f>
        <v>8.1184668989547042</v>
      </c>
      <c r="Q167" s="224"/>
    </row>
    <row r="168" spans="1:17">
      <c r="A168" s="71" t="s">
        <v>9</v>
      </c>
      <c r="B168" s="128">
        <v>146</v>
      </c>
      <c r="C168" s="131">
        <v>38314</v>
      </c>
      <c r="D168" s="129">
        <f t="shared" ca="1" si="6"/>
        <v>10.291850915982312</v>
      </c>
      <c r="E168" s="161"/>
      <c r="G168" s="124" t="s">
        <v>10</v>
      </c>
      <c r="H168" s="132">
        <v>151</v>
      </c>
      <c r="I168" s="135">
        <v>38532</v>
      </c>
      <c r="J168" s="129">
        <f ca="1">YEARFRAC(I168,TODAY(),1)-1</f>
        <v>9.6967830253251197</v>
      </c>
      <c r="K168" s="34"/>
      <c r="M168" s="124" t="s">
        <v>10</v>
      </c>
      <c r="N168" s="132">
        <v>129</v>
      </c>
      <c r="O168" s="134">
        <v>39084</v>
      </c>
      <c r="P168" s="129">
        <f ca="1">YEARFRAC(O168,TODAY(),1)-1</f>
        <v>8.1842321379687917</v>
      </c>
      <c r="Q168" s="224"/>
    </row>
    <row r="169" spans="1:17">
      <c r="A169" s="71" t="s">
        <v>9</v>
      </c>
      <c r="B169" s="128">
        <v>146</v>
      </c>
      <c r="C169" s="131">
        <v>38303</v>
      </c>
      <c r="D169" s="129">
        <f t="shared" ca="1" si="6"/>
        <v>10.321962518424931</v>
      </c>
      <c r="E169" s="82"/>
      <c r="G169" s="124" t="s">
        <v>10</v>
      </c>
      <c r="H169" s="132">
        <v>128</v>
      </c>
      <c r="I169" s="135">
        <v>38497</v>
      </c>
      <c r="J169" s="129">
        <f ca="1">YEARFRAC(I169,TODAY(),1)-1</f>
        <v>9.792607802874743</v>
      </c>
      <c r="K169" s="34"/>
      <c r="M169" s="152" t="s">
        <v>9</v>
      </c>
      <c r="N169" s="96">
        <v>125</v>
      </c>
      <c r="O169" s="91">
        <v>39406</v>
      </c>
      <c r="P169" s="81">
        <f ca="1">YEARFRAC(O169,TODAY(),1)</f>
        <v>8.3027648508075558</v>
      </c>
      <c r="Q169" s="161"/>
    </row>
    <row r="170" spans="1:17">
      <c r="A170" s="71" t="s">
        <v>9</v>
      </c>
      <c r="B170" s="128">
        <v>149</v>
      </c>
      <c r="C170" s="131">
        <v>38303</v>
      </c>
      <c r="D170" s="129">
        <f t="shared" ca="1" si="6"/>
        <v>10.321962518424931</v>
      </c>
      <c r="E170" s="82"/>
      <c r="G170" s="124" t="s">
        <v>10</v>
      </c>
      <c r="H170" s="132">
        <v>135</v>
      </c>
      <c r="I170" s="135">
        <v>38496</v>
      </c>
      <c r="J170" s="129">
        <f ca="1">YEARFRAC(I170,TODAY(),1)-1</f>
        <v>9.7953456536618759</v>
      </c>
      <c r="K170" s="34"/>
      <c r="M170" s="124" t="s">
        <v>10</v>
      </c>
      <c r="N170" s="132">
        <v>135</v>
      </c>
      <c r="O170" s="134">
        <v>39037</v>
      </c>
      <c r="P170" s="129">
        <f ca="1">YEARFRAC(O170,TODAY(),1)-1</f>
        <v>8.3135888501742166</v>
      </c>
      <c r="Q170" s="224"/>
    </row>
    <row r="171" spans="1:17">
      <c r="A171" s="148" t="s">
        <v>9</v>
      </c>
      <c r="B171" s="96">
        <v>137.6</v>
      </c>
      <c r="C171" s="89">
        <v>38662</v>
      </c>
      <c r="D171" s="81">
        <f ca="1">YEARFRAC(C171,TODAY(),1)</f>
        <v>10.340862422997947</v>
      </c>
      <c r="E171" s="162"/>
      <c r="G171" s="124" t="s">
        <v>10</v>
      </c>
      <c r="H171" s="132">
        <v>138</v>
      </c>
      <c r="I171" s="135">
        <v>38496</v>
      </c>
      <c r="J171" s="129">
        <f ca="1">YEARFRAC(I171,TODAY(),1)-1</f>
        <v>9.7953456536618759</v>
      </c>
      <c r="K171" s="34"/>
      <c r="M171" s="124" t="s">
        <v>10</v>
      </c>
      <c r="N171" s="189">
        <v>138</v>
      </c>
      <c r="O171" s="195">
        <v>38668</v>
      </c>
      <c r="P171" s="202">
        <f ca="1">YEARFRAC(O171,TODAY(),1)-2</f>
        <v>8.3244353182751532</v>
      </c>
      <c r="Q171" s="224"/>
    </row>
    <row r="172" spans="1:17">
      <c r="A172" s="71" t="s">
        <v>9</v>
      </c>
      <c r="B172" s="128">
        <v>146</v>
      </c>
      <c r="C172" s="131">
        <v>38287</v>
      </c>
      <c r="D172" s="129">
        <f ca="1">YEARFRAC(C172,TODAY(),1)-1</f>
        <v>10.365761212886923</v>
      </c>
      <c r="E172" s="82"/>
      <c r="G172" s="124" t="s">
        <v>10</v>
      </c>
      <c r="H172" s="132">
        <v>143</v>
      </c>
      <c r="I172" s="135">
        <v>38485</v>
      </c>
      <c r="J172" s="129">
        <f ca="1">YEARFRAC(I172,TODAY(),1)-1</f>
        <v>9.8254620123203278</v>
      </c>
      <c r="K172" s="34"/>
      <c r="M172" s="71" t="s">
        <v>9</v>
      </c>
      <c r="N172" s="128">
        <v>132</v>
      </c>
      <c r="O172" s="131">
        <v>39018</v>
      </c>
      <c r="P172" s="129">
        <f ca="1">YEARFRAC(O172,TODAY(),1)-1</f>
        <v>8.3656047784967651</v>
      </c>
      <c r="Q172" s="162"/>
    </row>
    <row r="173" spans="1:17">
      <c r="A173" s="71" t="s">
        <v>9</v>
      </c>
      <c r="B173" s="128">
        <v>149</v>
      </c>
      <c r="C173" s="131">
        <v>38285</v>
      </c>
      <c r="D173" s="129">
        <f ca="1">YEARFRAC(C173,TODAY(),1)-1</f>
        <v>10.371236049694673</v>
      </c>
      <c r="E173" s="82"/>
      <c r="G173" s="148" t="s">
        <v>10</v>
      </c>
      <c r="H173" s="96">
        <v>141.80000000000001</v>
      </c>
      <c r="I173" s="89">
        <v>38846</v>
      </c>
      <c r="J173" s="81">
        <f ca="1">YEARFRAC(I173,TODAY(),1)</f>
        <v>9.8364858138377311</v>
      </c>
      <c r="K173" s="34"/>
      <c r="M173" s="124" t="s">
        <v>10</v>
      </c>
      <c r="N173" s="189">
        <v>130</v>
      </c>
      <c r="O173" s="195">
        <v>38648</v>
      </c>
      <c r="P173" s="202">
        <f ca="1">YEARFRAC(O173,TODAY(),1)-2</f>
        <v>8.3791923340177963</v>
      </c>
      <c r="Q173" s="224"/>
    </row>
    <row r="174" spans="1:17">
      <c r="A174" s="71" t="s">
        <v>9</v>
      </c>
      <c r="B174" s="128">
        <v>144</v>
      </c>
      <c r="C174" s="131">
        <v>38284</v>
      </c>
      <c r="D174" s="129">
        <f ca="1">YEARFRAC(C174,TODAY(),1)-1</f>
        <v>10.373973468098546</v>
      </c>
      <c r="E174" s="162"/>
      <c r="G174" s="148" t="s">
        <v>10</v>
      </c>
      <c r="H174" s="96">
        <v>148.19999999999999</v>
      </c>
      <c r="I174" s="89">
        <v>38830</v>
      </c>
      <c r="J174" s="81">
        <f ca="1">YEARFRAC(I174,TODAY(),1)</f>
        <v>9.8802887008461919</v>
      </c>
      <c r="K174" s="34"/>
      <c r="M174" s="124" t="s">
        <v>10</v>
      </c>
      <c r="N174" s="132">
        <v>143</v>
      </c>
      <c r="O174" s="134">
        <v>39013</v>
      </c>
      <c r="P174" s="129">
        <f ca="1">YEARFRAC(O174,TODAY(),1)-1</f>
        <v>8.3792931806869095</v>
      </c>
      <c r="Q174" s="224"/>
    </row>
    <row r="175" spans="1:17">
      <c r="A175" s="150" t="s">
        <v>9</v>
      </c>
      <c r="B175" s="146">
        <v>142</v>
      </c>
      <c r="C175" s="95">
        <v>38649</v>
      </c>
      <c r="D175" s="81">
        <f ca="1">YEARFRAC(C175,TODAY(),1)</f>
        <v>10.376454483230663</v>
      </c>
      <c r="E175" s="162"/>
      <c r="G175" s="148" t="s">
        <v>10</v>
      </c>
      <c r="H175" s="96">
        <v>135.6</v>
      </c>
      <c r="I175" s="89">
        <v>38829</v>
      </c>
      <c r="J175" s="81">
        <f ca="1">YEARFRAC(I175,TODAY(),1)</f>
        <v>9.8830263812842212</v>
      </c>
      <c r="K175" s="34"/>
      <c r="M175" s="71" t="s">
        <v>9</v>
      </c>
      <c r="N175" s="128">
        <v>134</v>
      </c>
      <c r="O175" s="131">
        <v>39010</v>
      </c>
      <c r="P175" s="129">
        <f ca="1">YEARFRAC(O175,TODAY(),1)-1</f>
        <v>8.3875062220009955</v>
      </c>
      <c r="Q175" s="161"/>
    </row>
    <row r="176" spans="1:17">
      <c r="A176" s="71" t="s">
        <v>9</v>
      </c>
      <c r="B176" s="128">
        <v>147</v>
      </c>
      <c r="C176" s="131">
        <v>38277</v>
      </c>
      <c r="D176" s="129">
        <f ca="1">YEARFRAC(C176,TODAY(),1)-1</f>
        <v>10.393135396925668</v>
      </c>
      <c r="E176" s="82"/>
      <c r="G176" s="124" t="s">
        <v>10</v>
      </c>
      <c r="H176" s="132">
        <v>143</v>
      </c>
      <c r="I176" s="135">
        <v>38463</v>
      </c>
      <c r="J176" s="129">
        <f ca="1">YEARFRAC(I176,TODAY(),1)-1</f>
        <v>9.8856947296372351</v>
      </c>
      <c r="K176" s="41"/>
      <c r="M176" s="124" t="s">
        <v>10</v>
      </c>
      <c r="N176" s="189">
        <v>134</v>
      </c>
      <c r="O176" s="195">
        <v>38642</v>
      </c>
      <c r="P176" s="202">
        <f ca="1">YEARFRAC(O176,TODAY(),1)-2</f>
        <v>8.3956194387405887</v>
      </c>
      <c r="Q176" s="224"/>
    </row>
    <row r="177" spans="1:17">
      <c r="A177" s="150" t="s">
        <v>9</v>
      </c>
      <c r="B177" s="146">
        <v>142</v>
      </c>
      <c r="C177" s="95">
        <v>38640</v>
      </c>
      <c r="D177" s="81">
        <f ca="1">YEARFRAC(C177,TODAY(),1)</f>
        <v>10.401095140314853</v>
      </c>
      <c r="E177" s="82"/>
      <c r="G177" s="124" t="s">
        <v>10</v>
      </c>
      <c r="H177" s="132">
        <v>132</v>
      </c>
      <c r="I177" s="135">
        <v>38459</v>
      </c>
      <c r="J177" s="129">
        <f ca="1">YEARFRAC(I177,TODAY(),1)-1</f>
        <v>9.8966461327857633</v>
      </c>
      <c r="K177" s="34"/>
      <c r="M177" s="152" t="s">
        <v>10</v>
      </c>
      <c r="N177" s="96">
        <v>146</v>
      </c>
      <c r="O177" s="91">
        <v>39370</v>
      </c>
      <c r="P177" s="81">
        <f ca="1">YEARFRAC(O177,TODAY(),1)</f>
        <v>8.4013139885026007</v>
      </c>
      <c r="Q177" s="224"/>
    </row>
    <row r="178" spans="1:17">
      <c r="A178" s="71" t="s">
        <v>9</v>
      </c>
      <c r="B178" s="128">
        <v>148.5</v>
      </c>
      <c r="C178" s="131">
        <v>38266</v>
      </c>
      <c r="D178" s="129">
        <f t="shared" ref="D178:D184" ca="1" si="7">YEARFRAC(C178,TODAY(),1)-1</f>
        <v>10.423246999368288</v>
      </c>
      <c r="E178" s="82"/>
      <c r="G178" s="124" t="s">
        <v>10</v>
      </c>
      <c r="H178" s="132">
        <v>139</v>
      </c>
      <c r="I178" s="135">
        <v>38454</v>
      </c>
      <c r="J178" s="129">
        <f ca="1">YEARFRAC(I178,TODAY(),1)-1</f>
        <v>9.9103353867214246</v>
      </c>
      <c r="K178" s="34"/>
      <c r="M178" s="71" t="s">
        <v>9</v>
      </c>
      <c r="N178" s="128">
        <v>127.5</v>
      </c>
      <c r="O178" s="131">
        <v>39000</v>
      </c>
      <c r="P178" s="129">
        <f ca="1">YEARFRAC(O178,TODAY(),1)-1</f>
        <v>8.4148830263812844</v>
      </c>
      <c r="Q178" s="162"/>
    </row>
    <row r="179" spans="1:17">
      <c r="A179" s="71" t="s">
        <v>9</v>
      </c>
      <c r="B179" s="128">
        <v>150</v>
      </c>
      <c r="C179" s="131">
        <v>38260</v>
      </c>
      <c r="D179" s="129">
        <f t="shared" ca="1" si="7"/>
        <v>10.439671509791534</v>
      </c>
      <c r="E179" s="82"/>
      <c r="G179" s="124" t="s">
        <v>10</v>
      </c>
      <c r="H179" s="132">
        <v>140</v>
      </c>
      <c r="I179" s="135">
        <v>38453</v>
      </c>
      <c r="J179" s="129">
        <f ca="1">YEARFRAC(I179,TODAY(),1)-1</f>
        <v>9.9130732375085557</v>
      </c>
      <c r="K179" s="34"/>
      <c r="M179" s="124" t="s">
        <v>10</v>
      </c>
      <c r="N179" s="189">
        <v>130</v>
      </c>
      <c r="O179" s="195">
        <v>38634</v>
      </c>
      <c r="P179" s="202">
        <f ca="1">YEARFRAC(O179,TODAY(),1)-2</f>
        <v>8.4175222450376452</v>
      </c>
      <c r="Q179" s="224"/>
    </row>
    <row r="180" spans="1:17">
      <c r="A180" s="71" t="s">
        <v>9</v>
      </c>
      <c r="B180" s="128">
        <v>135</v>
      </c>
      <c r="C180" s="131">
        <v>38253</v>
      </c>
      <c r="D180" s="129">
        <f t="shared" ca="1" si="7"/>
        <v>10.458833438618656</v>
      </c>
      <c r="E180" s="162"/>
      <c r="G180" s="148" t="s">
        <v>10</v>
      </c>
      <c r="H180" s="96">
        <v>140.5</v>
      </c>
      <c r="I180" s="89">
        <v>38812</v>
      </c>
      <c r="J180" s="81">
        <f ca="1">YEARFRAC(I180,TODAY(),1)</f>
        <v>9.929566948730713</v>
      </c>
      <c r="K180" s="34"/>
      <c r="M180" s="71" t="s">
        <v>9</v>
      </c>
      <c r="N180" s="154">
        <v>126</v>
      </c>
      <c r="O180" s="156">
        <v>38631</v>
      </c>
      <c r="P180" s="159">
        <f ca="1">YEARFRAC(O180,TODAY(),1)-2</f>
        <v>8.4257357973990423</v>
      </c>
      <c r="Q180" s="228"/>
    </row>
    <row r="181" spans="1:17">
      <c r="A181" s="71" t="s">
        <v>9</v>
      </c>
      <c r="B181" s="128">
        <v>128</v>
      </c>
      <c r="C181" s="131">
        <v>38250</v>
      </c>
      <c r="D181" s="129">
        <f t="shared" ca="1" si="7"/>
        <v>10.467045693830279</v>
      </c>
      <c r="E181" s="82"/>
      <c r="G181" s="124" t="s">
        <v>10</v>
      </c>
      <c r="H181" s="189">
        <v>144</v>
      </c>
      <c r="I181" s="195">
        <v>38079</v>
      </c>
      <c r="J181" s="202">
        <f ca="1">YEARFRAC(I181,TODAY(),1)-2</f>
        <v>9.9351442408928197</v>
      </c>
      <c r="K181" s="34"/>
      <c r="M181" s="124" t="s">
        <v>10</v>
      </c>
      <c r="N181" s="189">
        <v>137</v>
      </c>
      <c r="O181" s="195">
        <v>38623</v>
      </c>
      <c r="P181" s="202">
        <f ca="1">YEARFRAC(O181,TODAY(),1)-2</f>
        <v>8.4476386036960989</v>
      </c>
      <c r="Q181" s="224"/>
    </row>
    <row r="182" spans="1:17">
      <c r="A182" s="71" t="s">
        <v>9</v>
      </c>
      <c r="B182" s="128">
        <v>132</v>
      </c>
      <c r="C182" s="131">
        <v>38248</v>
      </c>
      <c r="D182" s="129">
        <f t="shared" ca="1" si="7"/>
        <v>10.472520530638029</v>
      </c>
      <c r="E182" s="162"/>
      <c r="G182" s="124" t="s">
        <v>10</v>
      </c>
      <c r="H182" s="132">
        <v>138</v>
      </c>
      <c r="I182" s="135">
        <v>38429</v>
      </c>
      <c r="J182" s="129">
        <f ca="1">YEARFRAC(I182,TODAY(),1)-1</f>
        <v>9.9787816563997254</v>
      </c>
      <c r="K182" s="34"/>
      <c r="M182" s="124" t="s">
        <v>10</v>
      </c>
      <c r="N182" s="132">
        <v>135</v>
      </c>
      <c r="O182" s="134">
        <v>38983</v>
      </c>
      <c r="P182" s="129">
        <f ca="1">YEARFRAC(O182,TODAY(),1)-1</f>
        <v>8.4614235938277762</v>
      </c>
      <c r="Q182" s="224"/>
    </row>
    <row r="183" spans="1:17">
      <c r="A183" s="71" t="s">
        <v>9</v>
      </c>
      <c r="B183" s="128">
        <v>138.5</v>
      </c>
      <c r="C183" s="131">
        <v>38248</v>
      </c>
      <c r="D183" s="129">
        <f t="shared" ca="1" si="7"/>
        <v>10.472520530638029</v>
      </c>
      <c r="E183" s="162"/>
      <c r="G183" s="124" t="s">
        <v>10</v>
      </c>
      <c r="H183" s="132">
        <v>146</v>
      </c>
      <c r="I183" s="135">
        <v>38422</v>
      </c>
      <c r="J183" s="129">
        <f ca="1">YEARFRAC(I183,TODAY(),1)-1</f>
        <v>9.9979466119096507</v>
      </c>
      <c r="K183" s="34"/>
      <c r="M183" s="152" t="s">
        <v>10</v>
      </c>
      <c r="N183" s="96">
        <v>140</v>
      </c>
      <c r="O183" s="91">
        <v>39339</v>
      </c>
      <c r="P183" s="81">
        <f ca="1">YEARFRAC(O183,TODAY(),1)</f>
        <v>8.4861757459622229</v>
      </c>
      <c r="Q183" s="224"/>
    </row>
    <row r="184" spans="1:17">
      <c r="A184" s="71" t="s">
        <v>9</v>
      </c>
      <c r="B184" s="128">
        <v>149</v>
      </c>
      <c r="C184" s="131">
        <v>38248</v>
      </c>
      <c r="D184" s="129">
        <f t="shared" ca="1" si="7"/>
        <v>10.472520530638029</v>
      </c>
      <c r="E184" s="161">
        <f>AVERAGE(B121:B184)</f>
        <v>140.61562499999999</v>
      </c>
      <c r="G184" s="148" t="s">
        <v>10</v>
      </c>
      <c r="H184" s="96">
        <v>134.80000000000001</v>
      </c>
      <c r="I184" s="89">
        <v>38783</v>
      </c>
      <c r="J184" s="81">
        <f ca="1">YEARFRAC(I184,TODAY(),1)</f>
        <v>10.00895968143355</v>
      </c>
      <c r="K184" s="34"/>
      <c r="M184" s="124" t="s">
        <v>10</v>
      </c>
      <c r="N184" s="189">
        <v>132</v>
      </c>
      <c r="O184" s="195">
        <v>38607</v>
      </c>
      <c r="P184" s="202">
        <f ca="1">YEARFRAC(O184,TODAY(),1)-2</f>
        <v>8.491444216290212</v>
      </c>
      <c r="Q184" s="226">
        <f>AVERAGE(N116:N184)</f>
        <v>129.1101449275362</v>
      </c>
    </row>
    <row r="185" spans="1:17">
      <c r="A185" s="150" t="s">
        <v>9</v>
      </c>
      <c r="B185" s="146">
        <v>141</v>
      </c>
      <c r="C185" s="95">
        <v>38598</v>
      </c>
      <c r="D185" s="81">
        <f ca="1">YEARFRAC(C185,TODAY(),1)</f>
        <v>10.516084873374401</v>
      </c>
      <c r="E185" s="82"/>
      <c r="G185" s="148" t="s">
        <v>10</v>
      </c>
      <c r="H185" s="96">
        <v>141.4</v>
      </c>
      <c r="I185" s="89">
        <v>38779</v>
      </c>
      <c r="J185" s="81">
        <f ca="1">YEARFRAC(I185,TODAY(),1)</f>
        <v>10.019910403185666</v>
      </c>
      <c r="K185" s="34"/>
      <c r="M185" s="124" t="s">
        <v>10</v>
      </c>
      <c r="N185" s="189">
        <v>126</v>
      </c>
      <c r="O185" s="195">
        <v>38601</v>
      </c>
      <c r="P185" s="202">
        <f ca="1">YEARFRAC(O185,TODAY(),1)-2</f>
        <v>8.5078713210130044</v>
      </c>
      <c r="Q185" s="224"/>
    </row>
    <row r="186" spans="1:17">
      <c r="A186" s="71" t="s">
        <v>9</v>
      </c>
      <c r="B186" s="128">
        <v>132</v>
      </c>
      <c r="C186" s="131">
        <v>38228</v>
      </c>
      <c r="D186" s="129">
        <f ca="1">YEARFRAC(C186,TODAY(),1)-1</f>
        <v>10.527268898715519</v>
      </c>
      <c r="E186" s="161"/>
      <c r="G186" s="124" t="s">
        <v>10</v>
      </c>
      <c r="H186" s="132">
        <v>144</v>
      </c>
      <c r="I186" s="135">
        <v>38411</v>
      </c>
      <c r="J186" s="129">
        <f ca="1">YEARFRAC(I186,TODAY(),1)-1</f>
        <v>10.028062970568104</v>
      </c>
      <c r="K186" s="34"/>
      <c r="M186" s="124" t="s">
        <v>10</v>
      </c>
      <c r="N186" s="189">
        <v>134</v>
      </c>
      <c r="O186" s="195">
        <v>38595</v>
      </c>
      <c r="P186" s="202">
        <f ca="1">YEARFRAC(O186,TODAY(),1)-2</f>
        <v>8.5242984257357968</v>
      </c>
      <c r="Q186" s="224"/>
    </row>
    <row r="187" spans="1:17">
      <c r="A187" s="71" t="s">
        <v>9</v>
      </c>
      <c r="B187" s="128">
        <v>149.5</v>
      </c>
      <c r="C187" s="131">
        <v>38220</v>
      </c>
      <c r="D187" s="129">
        <f ca="1">YEARFRAC(C187,TODAY(),1)-1</f>
        <v>10.549168245946515</v>
      </c>
      <c r="E187" s="82"/>
      <c r="G187" s="124" t="s">
        <v>10</v>
      </c>
      <c r="H187" s="132">
        <v>148</v>
      </c>
      <c r="I187" s="135">
        <v>38406</v>
      </c>
      <c r="J187" s="129">
        <f ca="1">YEARFRAC(I187,TODAY(),1)-1</f>
        <v>10.041752224503764</v>
      </c>
      <c r="K187" s="34"/>
      <c r="M187" s="152" t="s">
        <v>9</v>
      </c>
      <c r="N187" s="96">
        <v>129.6</v>
      </c>
      <c r="O187" s="91">
        <v>39323</v>
      </c>
      <c r="P187" s="81">
        <f ca="1">YEARFRAC(O187,TODAY(),1)</f>
        <v>8.5299753627155752</v>
      </c>
      <c r="Q187" s="161"/>
    </row>
    <row r="188" spans="1:17">
      <c r="A188" s="71" t="s">
        <v>9</v>
      </c>
      <c r="B188" s="128">
        <v>145</v>
      </c>
      <c r="C188" s="131">
        <v>38219</v>
      </c>
      <c r="D188" s="129">
        <f ca="1">YEARFRAC(C188,TODAY(),1)-1</f>
        <v>10.551905664350389</v>
      </c>
      <c r="E188" s="162"/>
      <c r="G188" s="124" t="s">
        <v>10</v>
      </c>
      <c r="H188" s="132">
        <v>138</v>
      </c>
      <c r="I188" s="135">
        <v>38404</v>
      </c>
      <c r="J188" s="129">
        <f ca="1">YEARFRAC(I188,TODAY(),1)-1</f>
        <v>10.047227926078028</v>
      </c>
      <c r="K188" s="34"/>
      <c r="M188" s="124" t="s">
        <v>10</v>
      </c>
      <c r="N188" s="132">
        <v>128</v>
      </c>
      <c r="O188" s="134">
        <v>38954</v>
      </c>
      <c r="P188" s="129">
        <f ca="1">YEARFRAC(O188,TODAY(),1)-1</f>
        <v>8.5408163265306136</v>
      </c>
      <c r="Q188" s="224"/>
    </row>
    <row r="189" spans="1:17">
      <c r="A189" s="71" t="s">
        <v>9</v>
      </c>
      <c r="B189" s="154">
        <v>131</v>
      </c>
      <c r="C189" s="156">
        <v>37844</v>
      </c>
      <c r="D189" s="159">
        <f ca="1">YEARFRAC(C189,TODAY(),1)-2</f>
        <v>10.57919436840047</v>
      </c>
      <c r="E189" s="82"/>
      <c r="G189" s="124" t="s">
        <v>10</v>
      </c>
      <c r="H189" s="189">
        <v>139</v>
      </c>
      <c r="I189" s="195">
        <v>38034</v>
      </c>
      <c r="J189" s="202">
        <f ca="1">YEARFRAC(I189,TODAY(),1)-2</f>
        <v>10.058328069067171</v>
      </c>
      <c r="K189" s="34"/>
      <c r="M189" s="124" t="s">
        <v>10</v>
      </c>
      <c r="N189" s="189">
        <v>126</v>
      </c>
      <c r="O189" s="195">
        <v>38588</v>
      </c>
      <c r="P189" s="202">
        <f ca="1">YEARFRAC(O189,TODAY(),1)-2</f>
        <v>8.5434633812457221</v>
      </c>
      <c r="Q189" s="224"/>
    </row>
    <row r="190" spans="1:17">
      <c r="A190" s="71" t="s">
        <v>9</v>
      </c>
      <c r="B190" s="154">
        <v>133</v>
      </c>
      <c r="C190" s="156">
        <v>37844</v>
      </c>
      <c r="D190" s="159">
        <f ca="1">YEARFRAC(C190,TODAY(),1)-2</f>
        <v>10.57919436840047</v>
      </c>
      <c r="E190" s="162"/>
      <c r="G190" s="124" t="s">
        <v>10</v>
      </c>
      <c r="H190" s="132">
        <v>141</v>
      </c>
      <c r="I190" s="135">
        <v>38390</v>
      </c>
      <c r="J190" s="129">
        <f t="shared" ref="J190:J198" ca="1" si="8">YEARFRAC(I190,TODAY(),1)-1</f>
        <v>10.085557837097879</v>
      </c>
      <c r="K190" s="46"/>
      <c r="M190" s="152" t="s">
        <v>10</v>
      </c>
      <c r="N190" s="96">
        <v>135</v>
      </c>
      <c r="O190" s="91">
        <v>39311</v>
      </c>
      <c r="P190" s="81">
        <f ca="1">YEARFRAC(O190,TODAY(),1)</f>
        <v>8.5628250752805908</v>
      </c>
      <c r="Q190" s="224"/>
    </row>
    <row r="191" spans="1:17">
      <c r="A191" s="71" t="s">
        <v>9</v>
      </c>
      <c r="B191" s="128">
        <v>151</v>
      </c>
      <c r="C191" s="131">
        <v>38207</v>
      </c>
      <c r="D191" s="129">
        <f ca="1">YEARFRAC(C191,TODAY(),1)-1</f>
        <v>10.584754685196883</v>
      </c>
      <c r="E191" s="162"/>
      <c r="G191" s="124" t="s">
        <v>10</v>
      </c>
      <c r="H191" s="132">
        <v>148</v>
      </c>
      <c r="I191" s="135">
        <v>38383</v>
      </c>
      <c r="J191" s="129">
        <f t="shared" ca="1" si="8"/>
        <v>10.104722792607802</v>
      </c>
      <c r="K191" s="34"/>
      <c r="M191" s="152" t="s">
        <v>9</v>
      </c>
      <c r="N191" s="96">
        <v>128</v>
      </c>
      <c r="O191" s="91">
        <v>39295</v>
      </c>
      <c r="P191" s="81">
        <f ca="1">YEARFRAC(O191,TODAY(),1)</f>
        <v>8.6066246920339449</v>
      </c>
      <c r="Q191" s="82"/>
    </row>
    <row r="192" spans="1:17">
      <c r="A192" s="71" t="s">
        <v>9</v>
      </c>
      <c r="B192" s="128">
        <v>154</v>
      </c>
      <c r="C192" s="131">
        <v>38203</v>
      </c>
      <c r="D192" s="129">
        <f ca="1">YEARFRAC(C192,TODAY(),1)-1</f>
        <v>10.59570435881238</v>
      </c>
      <c r="E192" s="82"/>
      <c r="G192" s="124" t="s">
        <v>10</v>
      </c>
      <c r="H192" s="132">
        <v>145</v>
      </c>
      <c r="I192" s="135">
        <v>38378</v>
      </c>
      <c r="J192" s="129">
        <f t="shared" ca="1" si="8"/>
        <v>10.118412046543463</v>
      </c>
      <c r="K192" s="34"/>
      <c r="M192" s="71" t="s">
        <v>9</v>
      </c>
      <c r="N192" s="154">
        <v>138</v>
      </c>
      <c r="O192" s="156">
        <v>38556</v>
      </c>
      <c r="P192" s="159">
        <f ca="1">YEARFRAC(O192,TODAY(),1)-2</f>
        <v>8.6310746064339501</v>
      </c>
      <c r="Q192" s="162"/>
    </row>
    <row r="193" spans="1:17">
      <c r="A193" s="150" t="s">
        <v>27</v>
      </c>
      <c r="B193" s="146">
        <v>142</v>
      </c>
      <c r="C193" s="95">
        <v>38567</v>
      </c>
      <c r="D193" s="81">
        <f ca="1">YEARFRAC(C193,TODAY(),1)</f>
        <v>10.600958247775496</v>
      </c>
      <c r="E193" s="82"/>
      <c r="G193" s="124" t="s">
        <v>10</v>
      </c>
      <c r="H193" s="132">
        <v>157</v>
      </c>
      <c r="I193" s="135">
        <v>38377</v>
      </c>
      <c r="J193" s="129">
        <f t="shared" ca="1" si="8"/>
        <v>10.121149897330595</v>
      </c>
      <c r="K193" s="34"/>
      <c r="M193" s="124" t="s">
        <v>10</v>
      </c>
      <c r="N193" s="132">
        <v>127</v>
      </c>
      <c r="O193" s="134">
        <v>38918</v>
      </c>
      <c r="P193" s="129">
        <f ca="1">YEARFRAC(O193,TODAY(),1)-1</f>
        <v>8.6393728222996522</v>
      </c>
      <c r="Q193" s="224"/>
    </row>
    <row r="194" spans="1:17">
      <c r="A194" s="150" t="s">
        <v>9</v>
      </c>
      <c r="B194" s="146">
        <v>146</v>
      </c>
      <c r="C194" s="95">
        <v>38556</v>
      </c>
      <c r="D194" s="81">
        <f ca="1">YEARFRAC(C194,TODAY(),1)</f>
        <v>10.63107460643395</v>
      </c>
      <c r="E194" s="162"/>
      <c r="G194" s="124" t="s">
        <v>10</v>
      </c>
      <c r="H194" s="132">
        <v>137</v>
      </c>
      <c r="I194" s="135">
        <v>38374</v>
      </c>
      <c r="J194" s="129">
        <f t="shared" ca="1" si="8"/>
        <v>10.129363449691992</v>
      </c>
      <c r="K194" s="34"/>
      <c r="M194" s="152" t="s">
        <v>10</v>
      </c>
      <c r="N194" s="96">
        <v>136</v>
      </c>
      <c r="O194" s="91">
        <v>39282</v>
      </c>
      <c r="P194" s="81">
        <f ca="1">YEARFRAC(O194,TODAY(),1)</f>
        <v>8.6422118806460446</v>
      </c>
      <c r="Q194" s="224"/>
    </row>
    <row r="195" spans="1:17">
      <c r="A195" s="150" t="s">
        <v>9</v>
      </c>
      <c r="B195" s="146">
        <v>146</v>
      </c>
      <c r="C195" s="95">
        <v>38538</v>
      </c>
      <c r="D195" s="81">
        <f ca="1">YEARFRAC(C195,TODAY(),1)</f>
        <v>10.680355920602327</v>
      </c>
      <c r="E195" s="82"/>
      <c r="G195" s="124" t="s">
        <v>10</v>
      </c>
      <c r="H195" s="132">
        <v>143</v>
      </c>
      <c r="I195" s="135">
        <v>38365</v>
      </c>
      <c r="J195" s="129">
        <f t="shared" ca="1" si="8"/>
        <v>10.154004106776181</v>
      </c>
      <c r="K195" s="34"/>
      <c r="M195" s="152" t="s">
        <v>10</v>
      </c>
      <c r="N195" s="96">
        <v>199.2</v>
      </c>
      <c r="O195" s="91">
        <v>39280</v>
      </c>
      <c r="P195" s="81">
        <f ca="1">YEARFRAC(O195,TODAY(),1)</f>
        <v>8.647686832740213</v>
      </c>
      <c r="Q195" s="224"/>
    </row>
    <row r="196" spans="1:17">
      <c r="A196" s="71" t="s">
        <v>9</v>
      </c>
      <c r="B196" s="128">
        <v>139.80000000000001</v>
      </c>
      <c r="C196" s="131">
        <v>38165</v>
      </c>
      <c r="D196" s="129">
        <f ca="1">YEARFRAC(C196,TODAY(),1)-1</f>
        <v>10.699726258159613</v>
      </c>
      <c r="E196" s="82"/>
      <c r="G196" s="124" t="s">
        <v>10</v>
      </c>
      <c r="H196" s="132">
        <v>144</v>
      </c>
      <c r="I196" s="135">
        <v>38353</v>
      </c>
      <c r="J196" s="129">
        <f t="shared" ca="1" si="8"/>
        <v>10.186858316221766</v>
      </c>
      <c r="K196" s="34"/>
      <c r="M196" s="152" t="s">
        <v>9</v>
      </c>
      <c r="N196" s="96">
        <v>130</v>
      </c>
      <c r="O196" s="91">
        <v>39278</v>
      </c>
      <c r="P196" s="81">
        <f ca="1">YEARFRAC(O196,TODAY(),1)</f>
        <v>8.6531617848343831</v>
      </c>
      <c r="Q196" s="82"/>
    </row>
    <row r="197" spans="1:17">
      <c r="A197" s="71" t="s">
        <v>9</v>
      </c>
      <c r="B197" s="128">
        <v>141</v>
      </c>
      <c r="C197" s="131">
        <v>38154</v>
      </c>
      <c r="D197" s="129">
        <f ca="1">YEARFRAC(C197,TODAY(),1)-1</f>
        <v>10.729837860602231</v>
      </c>
      <c r="E197" s="83"/>
      <c r="G197" s="124" t="s">
        <v>10</v>
      </c>
      <c r="H197" s="132">
        <v>144</v>
      </c>
      <c r="I197" s="134">
        <v>38348</v>
      </c>
      <c r="J197" s="129">
        <f t="shared" ca="1" si="8"/>
        <v>10.198778690250579</v>
      </c>
      <c r="K197" s="34"/>
      <c r="M197" s="152" t="s">
        <v>9</v>
      </c>
      <c r="N197" s="96">
        <v>132</v>
      </c>
      <c r="O197" s="91">
        <v>39277</v>
      </c>
      <c r="P197" s="81">
        <f ca="1">YEARFRAC(O197,TODAY(),1)</f>
        <v>8.6558992608814673</v>
      </c>
      <c r="Q197" s="83"/>
    </row>
    <row r="198" spans="1:17">
      <c r="A198" s="71" t="s">
        <v>9</v>
      </c>
      <c r="B198" s="128">
        <v>148</v>
      </c>
      <c r="C198" s="131">
        <v>38144</v>
      </c>
      <c r="D198" s="129">
        <f ca="1">YEARFRAC(C198,TODAY(),1)-1</f>
        <v>10.757212044640976</v>
      </c>
      <c r="E198" s="162"/>
      <c r="G198" s="124" t="s">
        <v>10</v>
      </c>
      <c r="H198" s="132">
        <v>137</v>
      </c>
      <c r="I198" s="134">
        <v>38338</v>
      </c>
      <c r="J198" s="129">
        <f t="shared" ca="1" si="8"/>
        <v>10.226152874289324</v>
      </c>
      <c r="K198" s="34"/>
      <c r="M198" s="124" t="s">
        <v>10</v>
      </c>
      <c r="N198" s="132">
        <v>139</v>
      </c>
      <c r="O198" s="134">
        <v>38898</v>
      </c>
      <c r="P198" s="129">
        <f ca="1">YEARFRAC(O198,TODAY(),1)-1</f>
        <v>8.69412643106023</v>
      </c>
      <c r="Q198" s="224"/>
    </row>
    <row r="199" spans="1:17">
      <c r="A199" s="71" t="s">
        <v>9</v>
      </c>
      <c r="B199" s="128">
        <v>148</v>
      </c>
      <c r="C199" s="131">
        <v>38132</v>
      </c>
      <c r="D199" s="129">
        <f ca="1">YEARFRAC(C199,TODAY(),1)-1</f>
        <v>10.790061065487471</v>
      </c>
      <c r="E199" s="162"/>
      <c r="G199" s="150" t="s">
        <v>10</v>
      </c>
      <c r="H199" s="146">
        <v>138</v>
      </c>
      <c r="I199" s="95">
        <v>38702</v>
      </c>
      <c r="J199" s="81">
        <f ca="1">YEARFRAC(I199,TODAY(),1)</f>
        <v>10.231348391512663</v>
      </c>
      <c r="K199" s="46"/>
      <c r="M199" s="71" t="s">
        <v>9</v>
      </c>
      <c r="N199" s="128">
        <v>124</v>
      </c>
      <c r="O199" s="131">
        <v>38895</v>
      </c>
      <c r="P199" s="129">
        <f ca="1">YEARFRAC(O199,TODAY(),1)-1</f>
        <v>8.7023394723743159</v>
      </c>
      <c r="Q199" s="162"/>
    </row>
    <row r="200" spans="1:17">
      <c r="A200" s="150" t="s">
        <v>9</v>
      </c>
      <c r="B200" s="146">
        <v>140</v>
      </c>
      <c r="C200" s="95">
        <v>38494</v>
      </c>
      <c r="D200" s="81">
        <f ca="1">YEARFRAC(C200,TODAY(),1)</f>
        <v>10.80082135523614</v>
      </c>
      <c r="E200" s="82"/>
      <c r="G200" s="124" t="s">
        <v>10</v>
      </c>
      <c r="H200" s="189">
        <v>149</v>
      </c>
      <c r="I200" s="195">
        <v>37969</v>
      </c>
      <c r="J200" s="202">
        <f ca="1">YEARFRAC(I200,TODAY(),1)-2</f>
        <v>10.236996480250294</v>
      </c>
      <c r="K200" s="41"/>
      <c r="M200" s="152" t="s">
        <v>10</v>
      </c>
      <c r="N200" s="96">
        <v>135</v>
      </c>
      <c r="O200" s="91">
        <v>39258</v>
      </c>
      <c r="P200" s="81">
        <f ca="1">YEARFRAC(O200,TODAY(),1)</f>
        <v>8.707911305776074</v>
      </c>
      <c r="Q200" s="224"/>
    </row>
    <row r="201" spans="1:17">
      <c r="A201" s="71" t="s">
        <v>9</v>
      </c>
      <c r="B201" s="128">
        <v>148</v>
      </c>
      <c r="C201" s="131">
        <v>38122</v>
      </c>
      <c r="D201" s="129">
        <f ca="1">YEARFRAC(C201,TODAY(),1)-1</f>
        <v>10.817435249526216</v>
      </c>
      <c r="E201" s="82"/>
      <c r="G201" s="124" t="s">
        <v>10</v>
      </c>
      <c r="H201" s="132">
        <v>139</v>
      </c>
      <c r="I201" s="134">
        <v>38333</v>
      </c>
      <c r="J201" s="129">
        <f t="shared" ref="J201:J211" ca="1" si="9">YEARFRAC(I201,TODAY(),1)-1</f>
        <v>10.239839966308697</v>
      </c>
      <c r="K201" s="34"/>
      <c r="M201" s="71" t="s">
        <v>9</v>
      </c>
      <c r="N201" s="154">
        <v>128</v>
      </c>
      <c r="O201" s="156">
        <v>38527</v>
      </c>
      <c r="P201" s="159">
        <f ca="1">YEARFRAC(O201,TODAY(),1)-2</f>
        <v>8.7104722792607809</v>
      </c>
      <c r="Q201" s="161"/>
    </row>
    <row r="202" spans="1:17">
      <c r="A202" s="71" t="s">
        <v>9</v>
      </c>
      <c r="B202" s="128">
        <v>141</v>
      </c>
      <c r="C202" s="131">
        <v>38114</v>
      </c>
      <c r="D202" s="129">
        <f ca="1">YEARFRAC(C202,TODAY(),1)-1</f>
        <v>10.839334596757212</v>
      </c>
      <c r="E202" s="162"/>
      <c r="G202" s="124" t="s">
        <v>10</v>
      </c>
      <c r="H202" s="132">
        <v>158.6</v>
      </c>
      <c r="I202" s="135">
        <v>38332</v>
      </c>
      <c r="J202" s="129">
        <f t="shared" ca="1" si="9"/>
        <v>10.24257738471257</v>
      </c>
      <c r="K202" s="34"/>
      <c r="M202" s="124" t="s">
        <v>10</v>
      </c>
      <c r="N202" s="132">
        <v>148</v>
      </c>
      <c r="O202" s="134">
        <v>38887</v>
      </c>
      <c r="P202" s="129">
        <f ca="1">YEARFRAC(O202,TODAY(),1)-1</f>
        <v>8.7242409158785463</v>
      </c>
      <c r="Q202" s="224"/>
    </row>
    <row r="203" spans="1:17">
      <c r="A203" s="71" t="s">
        <v>9</v>
      </c>
      <c r="B203" s="128">
        <v>147</v>
      </c>
      <c r="C203" s="131">
        <v>38105</v>
      </c>
      <c r="D203" s="129">
        <f ca="1">YEARFRAC(C203,TODAY(),1)-1</f>
        <v>10.863971362392082</v>
      </c>
      <c r="E203" s="82"/>
      <c r="G203" s="124" t="s">
        <v>10</v>
      </c>
      <c r="H203" s="132">
        <v>139.5</v>
      </c>
      <c r="I203" s="134">
        <v>38327</v>
      </c>
      <c r="J203" s="129">
        <f t="shared" ca="1" si="9"/>
        <v>10.256264476731943</v>
      </c>
      <c r="K203" s="34"/>
      <c r="M203" s="71" t="s">
        <v>9</v>
      </c>
      <c r="N203" s="154">
        <v>129</v>
      </c>
      <c r="O203" s="156">
        <v>38520</v>
      </c>
      <c r="P203" s="159">
        <f ca="1">YEARFRAC(O203,TODAY(),1)-2</f>
        <v>8.7296372347707045</v>
      </c>
      <c r="Q203" s="162"/>
    </row>
    <row r="204" spans="1:17">
      <c r="A204" s="150" t="s">
        <v>9</v>
      </c>
      <c r="B204" s="146">
        <v>153</v>
      </c>
      <c r="C204" s="95">
        <v>38457</v>
      </c>
      <c r="D204" s="81">
        <f ca="1">YEARFRAC(C204,TODAY(),1)</f>
        <v>10.902121834360027</v>
      </c>
      <c r="E204" s="162"/>
      <c r="G204" s="124" t="s">
        <v>10</v>
      </c>
      <c r="H204" s="132">
        <v>142</v>
      </c>
      <c r="I204" s="134">
        <v>38318</v>
      </c>
      <c r="J204" s="129">
        <f t="shared" ca="1" si="9"/>
        <v>10.280901242366813</v>
      </c>
      <c r="K204" s="34"/>
      <c r="M204" s="71" t="s">
        <v>9</v>
      </c>
      <c r="N204" s="128">
        <v>120</v>
      </c>
      <c r="O204" s="131">
        <v>38884</v>
      </c>
      <c r="P204" s="129">
        <f ca="1">YEARFRAC(O204,TODAY(),1)-1</f>
        <v>8.7324539571926341</v>
      </c>
      <c r="Q204" s="82"/>
    </row>
    <row r="205" spans="1:17">
      <c r="A205" s="71" t="s">
        <v>9</v>
      </c>
      <c r="B205" s="154">
        <v>142</v>
      </c>
      <c r="C205" s="156">
        <v>37722</v>
      </c>
      <c r="D205" s="159">
        <f ca="1">YEARFRAC(C205,TODAY(),1)-2</f>
        <v>10.913179507235041</v>
      </c>
      <c r="E205" s="162"/>
      <c r="G205" s="124" t="s">
        <v>10</v>
      </c>
      <c r="H205" s="132">
        <v>138</v>
      </c>
      <c r="I205" s="134">
        <v>38310</v>
      </c>
      <c r="J205" s="129">
        <f t="shared" ca="1" si="9"/>
        <v>10.30280058959781</v>
      </c>
      <c r="K205" s="34"/>
      <c r="M205" s="124" t="s">
        <v>10</v>
      </c>
      <c r="N205" s="132">
        <v>124</v>
      </c>
      <c r="O205" s="134">
        <v>38877</v>
      </c>
      <c r="P205" s="129">
        <f ca="1">YEARFRAC(O205,TODAY(),1)-1</f>
        <v>8.7516177202588352</v>
      </c>
      <c r="Q205" s="224"/>
    </row>
    <row r="206" spans="1:17">
      <c r="A206" s="71" t="s">
        <v>9</v>
      </c>
      <c r="B206" s="154">
        <v>144</v>
      </c>
      <c r="C206" s="156">
        <v>37720</v>
      </c>
      <c r="D206" s="159">
        <f ca="1">YEARFRAC(C206,TODAY(),1)-2</f>
        <v>10.918654673445443</v>
      </c>
      <c r="E206" s="82"/>
      <c r="G206" s="124" t="s">
        <v>10</v>
      </c>
      <c r="H206" s="132">
        <v>134</v>
      </c>
      <c r="I206" s="134">
        <v>38309</v>
      </c>
      <c r="J206" s="129">
        <f t="shared" ca="1" si="9"/>
        <v>10.305538008001685</v>
      </c>
      <c r="K206" s="34"/>
      <c r="M206" s="170" t="s">
        <v>9</v>
      </c>
      <c r="N206" s="83">
        <v>133.4</v>
      </c>
      <c r="O206" s="80">
        <v>39222</v>
      </c>
      <c r="P206" s="81">
        <f ca="1">YEARFRAC(O206,TODAY(),1)</f>
        <v>8.8064604434711189</v>
      </c>
      <c r="Q206" s="162"/>
    </row>
    <row r="207" spans="1:17">
      <c r="A207" s="71" t="s">
        <v>9</v>
      </c>
      <c r="B207" s="128">
        <v>154</v>
      </c>
      <c r="C207" s="131">
        <v>38085</v>
      </c>
      <c r="D207" s="129">
        <f t="shared" ref="D207:D214" ca="1" si="10">YEARFRAC(C207,TODAY(),1)-1</f>
        <v>10.918719730469572</v>
      </c>
      <c r="E207" s="161"/>
      <c r="G207" s="124" t="s">
        <v>10</v>
      </c>
      <c r="H207" s="132">
        <v>134</v>
      </c>
      <c r="I207" s="134">
        <v>38309</v>
      </c>
      <c r="J207" s="129">
        <f t="shared" ca="1" si="9"/>
        <v>10.305538008001685</v>
      </c>
      <c r="K207" s="34"/>
      <c r="M207" s="124" t="s">
        <v>10</v>
      </c>
      <c r="N207" s="132">
        <v>124</v>
      </c>
      <c r="O207" s="134">
        <v>38856</v>
      </c>
      <c r="P207" s="129">
        <f ca="1">YEARFRAC(O207,TODAY(),1)-1</f>
        <v>8.8091090094574422</v>
      </c>
      <c r="Q207" s="224"/>
    </row>
    <row r="208" spans="1:17">
      <c r="A208" s="71" t="s">
        <v>9</v>
      </c>
      <c r="B208" s="128">
        <v>145</v>
      </c>
      <c r="C208" s="131">
        <v>38084</v>
      </c>
      <c r="D208" s="129">
        <f t="shared" ca="1" si="10"/>
        <v>10.921457148873447</v>
      </c>
      <c r="E208" s="82"/>
      <c r="G208" s="124" t="s">
        <v>10</v>
      </c>
      <c r="H208" s="132">
        <v>144</v>
      </c>
      <c r="I208" s="134">
        <v>38307</v>
      </c>
      <c r="J208" s="129">
        <f t="shared" ca="1" si="9"/>
        <v>10.311012844809433</v>
      </c>
      <c r="K208" s="34"/>
      <c r="M208" s="71" t="s">
        <v>9</v>
      </c>
      <c r="N208" s="154">
        <v>140</v>
      </c>
      <c r="O208" s="156">
        <v>38488</v>
      </c>
      <c r="P208" s="159">
        <f ca="1">YEARFRAC(O208,TODAY(),1)-2</f>
        <v>8.8172484599589325</v>
      </c>
      <c r="Q208" s="161"/>
    </row>
    <row r="209" spans="1:17">
      <c r="A209" s="71" t="s">
        <v>9</v>
      </c>
      <c r="B209" s="128">
        <v>149</v>
      </c>
      <c r="C209" s="131">
        <v>38080</v>
      </c>
      <c r="D209" s="129">
        <f t="shared" ca="1" si="10"/>
        <v>10.932406822488945</v>
      </c>
      <c r="E209" s="162"/>
      <c r="G209" s="124" t="s">
        <v>10</v>
      </c>
      <c r="H209" s="132">
        <v>147.5</v>
      </c>
      <c r="I209" s="134">
        <v>38303</v>
      </c>
      <c r="J209" s="129">
        <f t="shared" ca="1" si="9"/>
        <v>10.321962518424931</v>
      </c>
      <c r="K209" s="34"/>
      <c r="M209" s="152" t="s">
        <v>10</v>
      </c>
      <c r="N209" s="96">
        <v>121.7</v>
      </c>
      <c r="O209" s="91">
        <v>39217</v>
      </c>
      <c r="P209" s="81">
        <f ca="1">YEARFRAC(O209,TODAY(),1)</f>
        <v>8.8201478237065416</v>
      </c>
      <c r="Q209" s="224"/>
    </row>
    <row r="210" spans="1:17">
      <c r="A210" s="71" t="s">
        <v>9</v>
      </c>
      <c r="B210" s="128">
        <v>154.5</v>
      </c>
      <c r="C210" s="131">
        <v>38079</v>
      </c>
      <c r="D210" s="129">
        <f t="shared" ca="1" si="10"/>
        <v>10.93514424089282</v>
      </c>
      <c r="E210" s="162"/>
      <c r="G210" s="124" t="s">
        <v>10</v>
      </c>
      <c r="H210" s="132">
        <v>152</v>
      </c>
      <c r="I210" s="134">
        <v>38301</v>
      </c>
      <c r="J210" s="129">
        <f t="shared" ca="1" si="9"/>
        <v>10.32743735523268</v>
      </c>
      <c r="K210" s="34"/>
      <c r="M210" s="124" t="s">
        <v>10</v>
      </c>
      <c r="N210" s="189">
        <v>139</v>
      </c>
      <c r="O210" s="195">
        <v>38485</v>
      </c>
      <c r="P210" s="202">
        <f ca="1">YEARFRAC(O210,TODAY(),1)-2</f>
        <v>8.8254620123203278</v>
      </c>
      <c r="Q210" s="224"/>
    </row>
    <row r="211" spans="1:17">
      <c r="A211" s="71" t="s">
        <v>9</v>
      </c>
      <c r="B211" s="128">
        <v>145.30000000000001</v>
      </c>
      <c r="C211" s="131">
        <v>38075</v>
      </c>
      <c r="D211" s="129">
        <f t="shared" ca="1" si="10"/>
        <v>10.946093914508317</v>
      </c>
      <c r="E211" s="82"/>
      <c r="G211" s="124" t="s">
        <v>10</v>
      </c>
      <c r="H211" s="132">
        <v>149</v>
      </c>
      <c r="I211" s="135">
        <v>38298</v>
      </c>
      <c r="J211" s="129">
        <f t="shared" ca="1" si="9"/>
        <v>10.335649610444303</v>
      </c>
      <c r="K211" s="34"/>
      <c r="M211" s="152" t="s">
        <v>9</v>
      </c>
      <c r="N211" s="96">
        <v>132</v>
      </c>
      <c r="O211" s="91">
        <v>39210</v>
      </c>
      <c r="P211" s="81">
        <f ca="1">YEARFRAC(O211,TODAY(),1)</f>
        <v>8.8393101560361345</v>
      </c>
      <c r="Q211" s="82"/>
    </row>
    <row r="212" spans="1:17">
      <c r="A212" s="71" t="s">
        <v>9</v>
      </c>
      <c r="B212" s="128">
        <v>136</v>
      </c>
      <c r="C212" s="131">
        <v>38072</v>
      </c>
      <c r="D212" s="129">
        <f t="shared" ca="1" si="10"/>
        <v>10.95430616971994</v>
      </c>
      <c r="E212" s="162"/>
      <c r="G212" s="148" t="s">
        <v>10</v>
      </c>
      <c r="H212" s="96">
        <v>135.9</v>
      </c>
      <c r="I212" s="89">
        <v>38656</v>
      </c>
      <c r="J212" s="81">
        <f ca="1">YEARFRAC(I212,TODAY(),1)</f>
        <v>10.35728952772074</v>
      </c>
      <c r="K212" s="34"/>
      <c r="M212" s="124" t="s">
        <v>10</v>
      </c>
      <c r="N212" s="132">
        <v>135</v>
      </c>
      <c r="O212" s="134">
        <v>38839</v>
      </c>
      <c r="P212" s="129">
        <f ca="1">YEARFRAC(O212,TODAY(),1)-1</f>
        <v>8.8556495769039323</v>
      </c>
      <c r="Q212" s="224"/>
    </row>
    <row r="213" spans="1:17">
      <c r="A213" s="71" t="s">
        <v>9</v>
      </c>
      <c r="B213" s="128">
        <v>139.5</v>
      </c>
      <c r="C213" s="131">
        <v>38070</v>
      </c>
      <c r="D213" s="129">
        <f t="shared" ca="1" si="10"/>
        <v>10.95978100652769</v>
      </c>
      <c r="E213" s="82"/>
      <c r="G213" s="124" t="s">
        <v>10</v>
      </c>
      <c r="H213" s="132">
        <v>158</v>
      </c>
      <c r="I213" s="134">
        <v>38287</v>
      </c>
      <c r="J213" s="129">
        <f t="shared" ref="J213:J218" ca="1" si="11">YEARFRAC(I213,TODAY(),1)-1</f>
        <v>10.365761212886923</v>
      </c>
      <c r="K213" s="34"/>
      <c r="M213" s="152" t="s">
        <v>10</v>
      </c>
      <c r="N213" s="96">
        <v>122.1</v>
      </c>
      <c r="O213" s="91">
        <v>39196</v>
      </c>
      <c r="P213" s="81">
        <f ca="1">YEARFRAC(O213,TODAY(),1)</f>
        <v>8.8776348206953184</v>
      </c>
      <c r="Q213" s="224"/>
    </row>
    <row r="214" spans="1:17">
      <c r="A214" s="71" t="s">
        <v>9</v>
      </c>
      <c r="B214" s="128">
        <v>134</v>
      </c>
      <c r="C214" s="131">
        <v>38069</v>
      </c>
      <c r="D214" s="129">
        <f t="shared" ca="1" si="10"/>
        <v>10.962518424931565</v>
      </c>
      <c r="E214" s="161"/>
      <c r="G214" s="124" t="s">
        <v>10</v>
      </c>
      <c r="H214" s="132">
        <v>157</v>
      </c>
      <c r="I214" s="134">
        <v>38286</v>
      </c>
      <c r="J214" s="129">
        <f t="shared" ca="1" si="11"/>
        <v>10.368498631290798</v>
      </c>
      <c r="K214" s="34"/>
      <c r="M214" s="152" t="s">
        <v>10</v>
      </c>
      <c r="N214" s="96">
        <v>138.80000000000001</v>
      </c>
      <c r="O214" s="91">
        <v>39191</v>
      </c>
      <c r="P214" s="81">
        <f ca="1">YEARFRAC(O214,TODAY(),1)</f>
        <v>8.8913222009307411</v>
      </c>
      <c r="Q214" s="224"/>
    </row>
    <row r="215" spans="1:17">
      <c r="A215" s="150" t="s">
        <v>9</v>
      </c>
      <c r="B215" s="146">
        <v>150</v>
      </c>
      <c r="C215" s="95">
        <v>38426</v>
      </c>
      <c r="D215" s="81">
        <f ca="1">YEARFRAC(C215,TODAY(),1)</f>
        <v>10.986995208761122</v>
      </c>
      <c r="E215" s="82"/>
      <c r="G215" s="124" t="s">
        <v>10</v>
      </c>
      <c r="H215" s="132">
        <v>146</v>
      </c>
      <c r="I215" s="134">
        <v>38285</v>
      </c>
      <c r="J215" s="129">
        <f t="shared" ca="1" si="11"/>
        <v>10.371236049694673</v>
      </c>
      <c r="K215" s="34"/>
      <c r="M215" s="71" t="s">
        <v>9</v>
      </c>
      <c r="N215" s="154">
        <v>130</v>
      </c>
      <c r="O215" s="156">
        <v>38456</v>
      </c>
      <c r="P215" s="159">
        <f ca="1">YEARFRAC(O215,TODAY(),1)-2</f>
        <v>8.9048596851471586</v>
      </c>
      <c r="Q215" s="162"/>
    </row>
    <row r="216" spans="1:17">
      <c r="A216" s="71" t="s">
        <v>9</v>
      </c>
      <c r="B216" s="128">
        <v>144</v>
      </c>
      <c r="C216" s="131">
        <v>38060</v>
      </c>
      <c r="D216" s="129">
        <f ca="1">YEARFRAC(C216,TODAY(),1)-1</f>
        <v>10.987155190566435</v>
      </c>
      <c r="E216" s="162"/>
      <c r="G216" s="124" t="s">
        <v>10</v>
      </c>
      <c r="H216" s="132">
        <v>139</v>
      </c>
      <c r="I216" s="134">
        <v>38284</v>
      </c>
      <c r="J216" s="129">
        <f t="shared" ca="1" si="11"/>
        <v>10.373973468098546</v>
      </c>
      <c r="K216" s="34"/>
      <c r="M216" s="124" t="s">
        <v>10</v>
      </c>
      <c r="N216" s="189">
        <v>131</v>
      </c>
      <c r="O216" s="195">
        <v>38454</v>
      </c>
      <c r="P216" s="202">
        <f ca="1">YEARFRAC(O216,TODAY(),1)-2</f>
        <v>8.9103353867214246</v>
      </c>
      <c r="Q216" s="224"/>
    </row>
    <row r="217" spans="1:17">
      <c r="A217" s="71" t="s">
        <v>9</v>
      </c>
      <c r="B217" s="154">
        <v>145</v>
      </c>
      <c r="C217" s="156">
        <v>37687</v>
      </c>
      <c r="D217" s="159">
        <f ca="1">YEARFRAC(C217,TODAY(),1)-2</f>
        <v>11.008994915917091</v>
      </c>
      <c r="E217" s="162"/>
      <c r="G217" s="124" t="s">
        <v>10</v>
      </c>
      <c r="H217" s="132">
        <v>134</v>
      </c>
      <c r="I217" s="134">
        <v>38280</v>
      </c>
      <c r="J217" s="129">
        <f t="shared" ca="1" si="11"/>
        <v>10.384923141714046</v>
      </c>
      <c r="K217" s="34"/>
      <c r="M217" s="71" t="s">
        <v>9</v>
      </c>
      <c r="N217" s="154">
        <v>128</v>
      </c>
      <c r="O217" s="156">
        <v>38449</v>
      </c>
      <c r="P217" s="159">
        <f ca="1">YEARFRAC(O217,TODAY(),1)-2</f>
        <v>8.924024640657084</v>
      </c>
      <c r="Q217" s="162"/>
    </row>
    <row r="218" spans="1:17">
      <c r="A218" s="150" t="s">
        <v>9</v>
      </c>
      <c r="B218" s="146">
        <v>144</v>
      </c>
      <c r="C218" s="95">
        <v>38415</v>
      </c>
      <c r="D218" s="81">
        <f ca="1">YEARFRAC(C218,TODAY(),1)</f>
        <v>11.017111567419576</v>
      </c>
      <c r="E218" s="162"/>
      <c r="G218" s="124" t="s">
        <v>10</v>
      </c>
      <c r="H218" s="132">
        <v>138</v>
      </c>
      <c r="I218" s="134">
        <v>38276</v>
      </c>
      <c r="J218" s="129">
        <f t="shared" ca="1" si="11"/>
        <v>10.395872815329543</v>
      </c>
      <c r="K218" s="34"/>
      <c r="M218" s="152" t="s">
        <v>10</v>
      </c>
      <c r="N218" s="96">
        <v>139</v>
      </c>
      <c r="O218" s="91">
        <v>39178</v>
      </c>
      <c r="P218" s="81">
        <f ca="1">YEARFRAC(O218,TODAY(),1)</f>
        <v>8.9269093895428409</v>
      </c>
      <c r="Q218" s="224"/>
    </row>
    <row r="219" spans="1:17">
      <c r="A219" s="71" t="s">
        <v>9</v>
      </c>
      <c r="B219" s="128">
        <v>151</v>
      </c>
      <c r="C219" s="131">
        <v>38044</v>
      </c>
      <c r="D219" s="129">
        <f ca="1">YEARFRAC(C219,TODAY(),1)-1</f>
        <v>11.030953885028426</v>
      </c>
      <c r="E219" s="161"/>
      <c r="G219" s="150" t="s">
        <v>10</v>
      </c>
      <c r="H219" s="146">
        <v>149</v>
      </c>
      <c r="I219" s="95">
        <v>38639</v>
      </c>
      <c r="J219" s="81">
        <f ca="1">YEARFRAC(I219,TODAY(),1)</f>
        <v>10.403832991101986</v>
      </c>
      <c r="K219" s="34"/>
      <c r="M219" s="124" t="s">
        <v>10</v>
      </c>
      <c r="N219" s="132">
        <v>123</v>
      </c>
      <c r="O219" s="134">
        <v>38812</v>
      </c>
      <c r="P219" s="129">
        <f ca="1">YEARFRAC(O219,TODAY(),1)-1</f>
        <v>8.929566948730713</v>
      </c>
      <c r="Q219" s="224"/>
    </row>
    <row r="220" spans="1:17">
      <c r="A220" s="71" t="s">
        <v>9</v>
      </c>
      <c r="B220" s="128">
        <v>141.9</v>
      </c>
      <c r="C220" s="131">
        <v>38035</v>
      </c>
      <c r="D220" s="129">
        <f ca="1">YEARFRAC(C220,TODAY(),1)-1</f>
        <v>11.055590650663298</v>
      </c>
      <c r="E220" s="162"/>
      <c r="G220" s="124" t="s">
        <v>10</v>
      </c>
      <c r="H220" s="132">
        <v>133</v>
      </c>
      <c r="I220" s="134">
        <v>38262</v>
      </c>
      <c r="J220" s="129">
        <f ca="1">YEARFRAC(I220,TODAY(),1)-1</f>
        <v>10.434196672983786</v>
      </c>
      <c r="K220" s="34"/>
      <c r="M220" s="124" t="s">
        <v>10</v>
      </c>
      <c r="N220" s="132">
        <v>132</v>
      </c>
      <c r="O220" s="134">
        <v>38812</v>
      </c>
      <c r="P220" s="129">
        <f ca="1">YEARFRAC(O220,TODAY(),1)-1</f>
        <v>8.929566948730713</v>
      </c>
      <c r="Q220" s="224"/>
    </row>
    <row r="221" spans="1:17">
      <c r="A221" s="71" t="s">
        <v>9</v>
      </c>
      <c r="B221" s="128">
        <v>143.5</v>
      </c>
      <c r="C221" s="131">
        <v>38026</v>
      </c>
      <c r="D221" s="129">
        <f ca="1">YEARFRAC(C221,TODAY(),1)-1</f>
        <v>11.080227416298168</v>
      </c>
      <c r="E221" s="82"/>
      <c r="G221" s="124" t="s">
        <v>10</v>
      </c>
      <c r="H221" s="189">
        <v>131</v>
      </c>
      <c r="I221" s="195">
        <v>37896</v>
      </c>
      <c r="J221" s="202">
        <f ca="1">YEARFRAC(I221,TODAY(),1)-2</f>
        <v>10.436840046929996</v>
      </c>
      <c r="K221" s="34"/>
      <c r="M221" s="124" t="s">
        <v>10</v>
      </c>
      <c r="N221" s="132">
        <v>133</v>
      </c>
      <c r="O221" s="134">
        <v>38812</v>
      </c>
      <c r="P221" s="129">
        <f ca="1">YEARFRAC(O221,TODAY(),1)-1</f>
        <v>8.929566948730713</v>
      </c>
      <c r="Q221" s="224"/>
    </row>
    <row r="222" spans="1:17">
      <c r="A222" s="150" t="s">
        <v>9</v>
      </c>
      <c r="B222" s="146">
        <v>149</v>
      </c>
      <c r="C222" s="95">
        <v>38391</v>
      </c>
      <c r="D222" s="81">
        <f ca="1">YEARFRAC(C222,TODAY(),1)</f>
        <v>11.082819986310746</v>
      </c>
      <c r="E222" s="162"/>
      <c r="G222" s="124" t="s">
        <v>10</v>
      </c>
      <c r="H222" s="132">
        <v>156</v>
      </c>
      <c r="I222" s="134">
        <v>38255</v>
      </c>
      <c r="J222" s="129">
        <f ca="1">YEARFRAC(I222,TODAY(),1)-1</f>
        <v>10.453358601810907</v>
      </c>
      <c r="K222" s="34"/>
      <c r="M222" s="71" t="s">
        <v>9</v>
      </c>
      <c r="N222" s="154">
        <v>134</v>
      </c>
      <c r="O222" s="156">
        <v>38443</v>
      </c>
      <c r="P222" s="159">
        <f ca="1">YEARFRAC(O222,TODAY(),1)-2</f>
        <v>8.9404517453798764</v>
      </c>
      <c r="Q222" s="162"/>
    </row>
    <row r="223" spans="1:17">
      <c r="A223" s="71" t="s">
        <v>9</v>
      </c>
      <c r="B223" s="128">
        <v>134</v>
      </c>
      <c r="C223" s="131">
        <v>38020</v>
      </c>
      <c r="D223" s="129">
        <f t="shared" ref="D223:D228" ca="1" si="12">YEARFRAC(C223,TODAY(),1)-1</f>
        <v>11.096651926721414</v>
      </c>
      <c r="E223" s="162"/>
      <c r="G223" s="124" t="s">
        <v>10</v>
      </c>
      <c r="H223" s="132">
        <v>155</v>
      </c>
      <c r="I223" s="134">
        <v>38253</v>
      </c>
      <c r="J223" s="129">
        <f ca="1">YEARFRAC(I223,TODAY(),1)-1</f>
        <v>10.458833438618656</v>
      </c>
      <c r="K223" s="34"/>
      <c r="M223" s="71" t="s">
        <v>9</v>
      </c>
      <c r="N223" s="128">
        <v>131</v>
      </c>
      <c r="O223" s="131">
        <v>38796</v>
      </c>
      <c r="P223" s="129">
        <f ca="1">YEARFRAC(O223,TODAY(),1)-1</f>
        <v>8.9733698357391738</v>
      </c>
      <c r="Q223" s="162"/>
    </row>
    <row r="224" spans="1:17">
      <c r="A224" s="71" t="s">
        <v>9</v>
      </c>
      <c r="B224" s="128">
        <v>136.5</v>
      </c>
      <c r="C224" s="131">
        <v>38011</v>
      </c>
      <c r="D224" s="129">
        <f t="shared" ca="1" si="12"/>
        <v>11.121288692356286</v>
      </c>
      <c r="E224" s="162"/>
      <c r="G224" s="124" t="s">
        <v>10</v>
      </c>
      <c r="H224" s="132">
        <v>134</v>
      </c>
      <c r="I224" s="134">
        <v>38252</v>
      </c>
      <c r="J224" s="129">
        <f ca="1">YEARFRAC(I224,TODAY(),1)-1</f>
        <v>10.461570857022531</v>
      </c>
      <c r="K224" s="34"/>
      <c r="M224" s="71" t="s">
        <v>9</v>
      </c>
      <c r="N224" s="154">
        <v>126</v>
      </c>
      <c r="O224" s="156">
        <v>38429</v>
      </c>
      <c r="P224" s="159">
        <f ca="1">YEARFRAC(O224,TODAY(),1)-2</f>
        <v>8.9787816563997254</v>
      </c>
      <c r="Q224" s="161"/>
    </row>
    <row r="225" spans="1:17">
      <c r="A225" s="71" t="s">
        <v>9</v>
      </c>
      <c r="B225" s="128">
        <v>159</v>
      </c>
      <c r="C225" s="131">
        <v>38000</v>
      </c>
      <c r="D225" s="129">
        <f t="shared" ca="1" si="12"/>
        <v>11.151400294798904</v>
      </c>
      <c r="E225" s="82"/>
      <c r="G225" s="150" t="s">
        <v>10</v>
      </c>
      <c r="H225" s="146">
        <v>145</v>
      </c>
      <c r="I225" s="95">
        <v>38615</v>
      </c>
      <c r="J225" s="81">
        <f ca="1">YEARFRAC(I225,TODAY(),1)</f>
        <v>10.469541409993155</v>
      </c>
      <c r="K225" s="34"/>
      <c r="M225" s="71" t="s">
        <v>9</v>
      </c>
      <c r="N225" s="154">
        <v>126</v>
      </c>
      <c r="O225" s="156">
        <v>38425</v>
      </c>
      <c r="P225" s="159">
        <f ca="1">YEARFRAC(O225,TODAY(),1)-2</f>
        <v>8.9897330595482554</v>
      </c>
      <c r="Q225" s="82"/>
    </row>
    <row r="226" spans="1:17">
      <c r="A226" s="71" t="s">
        <v>9</v>
      </c>
      <c r="B226" s="128">
        <v>144</v>
      </c>
      <c r="C226" s="131">
        <v>37992</v>
      </c>
      <c r="D226" s="129">
        <f t="shared" ca="1" si="12"/>
        <v>11.173299642029901</v>
      </c>
      <c r="E226" s="82"/>
      <c r="G226" s="124" t="s">
        <v>10</v>
      </c>
      <c r="H226" s="132">
        <v>150</v>
      </c>
      <c r="I226" s="134">
        <v>38247</v>
      </c>
      <c r="J226" s="129">
        <f ca="1">YEARFRAC(I226,TODAY(),1)-1</f>
        <v>10.475257949041904</v>
      </c>
      <c r="K226" s="34"/>
      <c r="M226" s="71" t="s">
        <v>9</v>
      </c>
      <c r="N226" s="128">
        <v>135</v>
      </c>
      <c r="O226" s="131">
        <v>38783</v>
      </c>
      <c r="P226" s="129">
        <f ca="1">YEARFRAC(O226,TODAY(),1)-1</f>
        <v>9.0089596814335504</v>
      </c>
      <c r="Q226" s="161"/>
    </row>
    <row r="227" spans="1:17">
      <c r="A227" s="71" t="s">
        <v>9</v>
      </c>
      <c r="B227" s="128">
        <v>151</v>
      </c>
      <c r="C227" s="131">
        <v>37980</v>
      </c>
      <c r="D227" s="129">
        <f t="shared" ca="1" si="12"/>
        <v>11.206883066093079</v>
      </c>
      <c r="E227" s="82"/>
      <c r="G227" s="124" t="s">
        <v>10</v>
      </c>
      <c r="H227" s="132">
        <v>149</v>
      </c>
      <c r="I227" s="134">
        <v>38245</v>
      </c>
      <c r="J227" s="129">
        <f ca="1">YEARFRAC(I227,TODAY(),1)-1</f>
        <v>10.480732785849652</v>
      </c>
      <c r="K227" s="34"/>
      <c r="M227" s="124" t="s">
        <v>10</v>
      </c>
      <c r="N227" s="189">
        <v>136</v>
      </c>
      <c r="O227" s="195">
        <v>38416</v>
      </c>
      <c r="P227" s="202">
        <f ca="1">YEARFRAC(O227,TODAY(),1)-2</f>
        <v>9.0143737166324431</v>
      </c>
      <c r="Q227" s="224"/>
    </row>
    <row r="228" spans="1:17">
      <c r="A228" s="71" t="s">
        <v>9</v>
      </c>
      <c r="B228" s="128">
        <v>151.5</v>
      </c>
      <c r="C228" s="131">
        <v>37980</v>
      </c>
      <c r="D228" s="129">
        <f t="shared" ca="1" si="12"/>
        <v>11.206883066093079</v>
      </c>
      <c r="E228" s="162"/>
      <c r="G228" s="124" t="s">
        <v>10</v>
      </c>
      <c r="H228" s="132">
        <v>141</v>
      </c>
      <c r="I228" s="134">
        <v>38244</v>
      </c>
      <c r="J228" s="129">
        <f ca="1">YEARFRAC(I228,TODAY(),1)-1</f>
        <v>10.483470204253527</v>
      </c>
      <c r="K228" s="34"/>
      <c r="M228" s="152" t="s">
        <v>9</v>
      </c>
      <c r="N228" s="96">
        <v>135</v>
      </c>
      <c r="O228" s="91">
        <v>39145</v>
      </c>
      <c r="P228" s="81">
        <f ca="1">YEARFRAC(O228,TODAY(),1)</f>
        <v>9.0172460990966332</v>
      </c>
      <c r="Q228" s="82"/>
    </row>
    <row r="229" spans="1:17">
      <c r="A229" s="71" t="s">
        <v>9</v>
      </c>
      <c r="B229" s="154">
        <v>150</v>
      </c>
      <c r="C229" s="156">
        <v>37608</v>
      </c>
      <c r="D229" s="159">
        <f ca="1">YEARFRAC(C229,TODAY(),1)-2</f>
        <v>11.225953641175398</v>
      </c>
      <c r="E229" s="162"/>
      <c r="G229" s="124" t="s">
        <v>10</v>
      </c>
      <c r="H229" s="189">
        <v>132.5</v>
      </c>
      <c r="I229" s="195">
        <v>37877</v>
      </c>
      <c r="J229" s="202">
        <f ca="1">YEARFRAC(I229,TODAY(),1)-2</f>
        <v>10.488854125928823</v>
      </c>
      <c r="K229" s="34"/>
      <c r="M229" s="124" t="s">
        <v>10</v>
      </c>
      <c r="N229" s="132">
        <v>136</v>
      </c>
      <c r="O229" s="134">
        <v>38778</v>
      </c>
      <c r="P229" s="129">
        <f ca="1">YEARFRAC(O229,TODAY(),1)-1</f>
        <v>9.0226480836236931</v>
      </c>
      <c r="Q229" s="224"/>
    </row>
    <row r="230" spans="1:17">
      <c r="A230" s="71" t="s">
        <v>9</v>
      </c>
      <c r="B230" s="154">
        <v>165</v>
      </c>
      <c r="C230" s="156">
        <v>37607</v>
      </c>
      <c r="D230" s="159">
        <f ca="1">YEARFRAC(C230,TODAY(),1)-2</f>
        <v>11.228691367037781</v>
      </c>
      <c r="E230" s="82"/>
      <c r="G230" s="124" t="s">
        <v>10</v>
      </c>
      <c r="H230" s="132">
        <v>149</v>
      </c>
      <c r="I230" s="134">
        <v>38238</v>
      </c>
      <c r="J230" s="129">
        <f ca="1">YEARFRAC(I230,TODAY(),1)-1</f>
        <v>10.499894714676774</v>
      </c>
      <c r="K230" s="41">
        <f>AVERAGE(H156:H230)</f>
        <v>141.46266666666668</v>
      </c>
      <c r="M230" s="124" t="s">
        <v>10</v>
      </c>
      <c r="N230" s="189">
        <v>133</v>
      </c>
      <c r="O230" s="195">
        <v>38404</v>
      </c>
      <c r="P230" s="202">
        <f ca="1">YEARFRAC(O230,TODAY(),1)-2</f>
        <v>9.0472279260780279</v>
      </c>
      <c r="Q230" s="224"/>
    </row>
    <row r="231" spans="1:17">
      <c r="A231" s="71" t="s">
        <v>9</v>
      </c>
      <c r="B231" s="128">
        <v>155</v>
      </c>
      <c r="C231" s="131">
        <v>37971</v>
      </c>
      <c r="D231" s="129">
        <f ca="1">YEARFRAC(C231,TODAY(),1)-1</f>
        <v>11.23152131403989</v>
      </c>
      <c r="E231" s="82"/>
      <c r="G231" s="124" t="s">
        <v>10</v>
      </c>
      <c r="H231" s="132">
        <v>134</v>
      </c>
      <c r="I231" s="134">
        <v>38236</v>
      </c>
      <c r="J231" s="129">
        <f ca="1">YEARFRAC(I231,TODAY(),1)-1</f>
        <v>10.505369551484522</v>
      </c>
      <c r="K231" s="34"/>
      <c r="M231" s="71" t="s">
        <v>9</v>
      </c>
      <c r="N231" s="154">
        <v>130</v>
      </c>
      <c r="O231" s="156">
        <v>38402</v>
      </c>
      <c r="P231" s="159">
        <f ca="1">YEARFRAC(O231,TODAY(),1)-2</f>
        <v>9.0527036276522921</v>
      </c>
      <c r="Q231" s="161"/>
    </row>
    <row r="232" spans="1:17">
      <c r="A232" s="71" t="s">
        <v>9</v>
      </c>
      <c r="B232" s="128">
        <v>150</v>
      </c>
      <c r="C232" s="131">
        <v>37970</v>
      </c>
      <c r="D232" s="129">
        <f ca="1">YEARFRAC(C232,TODAY(),1)-1</f>
        <v>11.234258897145093</v>
      </c>
      <c r="E232" s="82"/>
      <c r="G232" s="150" t="s">
        <v>10</v>
      </c>
      <c r="H232" s="146">
        <v>141</v>
      </c>
      <c r="I232" s="95">
        <v>38598</v>
      </c>
      <c r="J232" s="81">
        <f ca="1">YEARFRAC(I232,TODAY(),1)</f>
        <v>10.516084873374401</v>
      </c>
      <c r="K232" s="34"/>
      <c r="M232" s="124" t="s">
        <v>10</v>
      </c>
      <c r="N232" s="132">
        <v>136.5</v>
      </c>
      <c r="O232" s="134">
        <v>38764</v>
      </c>
      <c r="P232" s="129">
        <f ca="1">YEARFRAC(O232,TODAY(),1)-1</f>
        <v>9.0609756097560989</v>
      </c>
      <c r="Q232" s="224"/>
    </row>
    <row r="233" spans="1:17">
      <c r="A233" s="71" t="s">
        <v>9</v>
      </c>
      <c r="B233" s="128">
        <v>148</v>
      </c>
      <c r="C233" s="131">
        <v>37951</v>
      </c>
      <c r="D233" s="129">
        <f ca="1">YEARFRAC(C233,TODAY(),1)-1</f>
        <v>11.28627297614392</v>
      </c>
      <c r="E233" s="161"/>
      <c r="G233" s="124" t="s">
        <v>10</v>
      </c>
      <c r="H233" s="132">
        <v>141.5</v>
      </c>
      <c r="I233" s="134">
        <v>38220</v>
      </c>
      <c r="J233" s="129">
        <f ca="1">YEARFRAC(I233,TODAY(),1)-1</f>
        <v>10.549168245946515</v>
      </c>
      <c r="K233" s="34"/>
      <c r="M233" s="71" t="s">
        <v>9</v>
      </c>
      <c r="N233" s="128">
        <v>150</v>
      </c>
      <c r="O233" s="131">
        <v>38733</v>
      </c>
      <c r="P233" s="129">
        <f ca="1">YEARFRAC(O233,TODAY(),1)-1</f>
        <v>9.1458437033349931</v>
      </c>
      <c r="Q233" s="82"/>
    </row>
    <row r="234" spans="1:17">
      <c r="A234" s="148" t="s">
        <v>9</v>
      </c>
      <c r="B234" s="96">
        <v>161</v>
      </c>
      <c r="C234" s="89">
        <v>38315</v>
      </c>
      <c r="D234" s="81">
        <f ca="1">YEARFRAC(C234,TODAY(),1)</f>
        <v>11.289113497578438</v>
      </c>
      <c r="E234" s="82"/>
      <c r="G234" s="124" t="s">
        <v>10</v>
      </c>
      <c r="H234" s="132">
        <v>145</v>
      </c>
      <c r="I234" s="134">
        <v>38215</v>
      </c>
      <c r="J234" s="129">
        <f ca="1">YEARFRAC(I234,TODAY(),1)-1</f>
        <v>10.562855337965887</v>
      </c>
      <c r="K234" s="34"/>
      <c r="M234" s="71" t="s">
        <v>9</v>
      </c>
      <c r="N234" s="154">
        <v>129</v>
      </c>
      <c r="O234" s="156">
        <v>38367</v>
      </c>
      <c r="P234" s="159">
        <f ca="1">YEARFRAC(O234,TODAY(),1)-2</f>
        <v>9.1485284052019171</v>
      </c>
      <c r="Q234" s="162"/>
    </row>
    <row r="235" spans="1:17">
      <c r="A235" s="151" t="s">
        <v>9</v>
      </c>
      <c r="B235" s="144">
        <v>149</v>
      </c>
      <c r="C235" s="86">
        <v>38314</v>
      </c>
      <c r="D235" s="81">
        <f ca="1">YEARFRAC(C235,TODAY(),1)</f>
        <v>11.291850915982312</v>
      </c>
      <c r="E235" s="82"/>
      <c r="G235" s="150" t="s">
        <v>10</v>
      </c>
      <c r="H235" s="146">
        <v>136</v>
      </c>
      <c r="I235" s="95">
        <v>38580</v>
      </c>
      <c r="J235" s="81">
        <f ca="1">YEARFRAC(I235,TODAY(),1)</f>
        <v>10.565366187542779</v>
      </c>
      <c r="K235" s="34"/>
      <c r="M235" s="124" t="s">
        <v>10</v>
      </c>
      <c r="N235" s="132">
        <v>134</v>
      </c>
      <c r="O235" s="134">
        <v>38728</v>
      </c>
      <c r="P235" s="129">
        <f ca="1">YEARFRAC(O235,TODAY(),1)-1</f>
        <v>9.1595321055251375</v>
      </c>
      <c r="Q235" s="224"/>
    </row>
    <row r="236" spans="1:17">
      <c r="A236" s="148" t="s">
        <v>9</v>
      </c>
      <c r="B236" s="96">
        <v>142</v>
      </c>
      <c r="C236" s="89">
        <v>38309</v>
      </c>
      <c r="D236" s="81">
        <f ca="1">YEARFRAC(C236,TODAY(),1)</f>
        <v>11.305538008001685</v>
      </c>
      <c r="E236" s="161"/>
      <c r="G236" s="150" t="s">
        <v>10</v>
      </c>
      <c r="H236" s="146">
        <v>146</v>
      </c>
      <c r="I236" s="95">
        <v>38574</v>
      </c>
      <c r="J236" s="81">
        <f ca="1">YEARFRAC(I236,TODAY(),1)</f>
        <v>10.581793292265571</v>
      </c>
      <c r="K236" s="34"/>
      <c r="M236" s="152" t="s">
        <v>10</v>
      </c>
      <c r="N236" s="96">
        <v>135</v>
      </c>
      <c r="O236" s="91">
        <v>39091</v>
      </c>
      <c r="P236" s="81">
        <f ca="1">YEARFRAC(O236,TODAY(),1)</f>
        <v>9.1650698056392006</v>
      </c>
      <c r="Q236" s="224"/>
    </row>
    <row r="237" spans="1:17">
      <c r="A237" s="71" t="s">
        <v>9</v>
      </c>
      <c r="B237" s="128">
        <v>151.5</v>
      </c>
      <c r="C237" s="131">
        <v>37939</v>
      </c>
      <c r="D237" s="129">
        <f ca="1">YEARFRAC(C237,TODAY(),1)-1</f>
        <v>11.319123973406336</v>
      </c>
      <c r="E237" s="82"/>
      <c r="G237" s="124" t="s">
        <v>10</v>
      </c>
      <c r="H237" s="132">
        <v>144</v>
      </c>
      <c r="I237" s="134">
        <v>38201</v>
      </c>
      <c r="J237" s="129">
        <f t="shared" ref="J237:J243" ca="1" si="13">YEARFRAC(I237,TODAY(),1)-1</f>
        <v>10.60117919562013</v>
      </c>
      <c r="K237" s="34"/>
      <c r="M237" s="152" t="s">
        <v>10</v>
      </c>
      <c r="N237" s="96">
        <v>132</v>
      </c>
      <c r="O237" s="91">
        <v>39079</v>
      </c>
      <c r="P237" s="81">
        <f ca="1">YEARFRAC(O237,TODAY(),1)</f>
        <v>9.1986062717770043</v>
      </c>
      <c r="Q237" s="224"/>
    </row>
    <row r="238" spans="1:17">
      <c r="A238" s="71" t="s">
        <v>9</v>
      </c>
      <c r="B238" s="128">
        <v>142</v>
      </c>
      <c r="C238" s="131">
        <v>37936</v>
      </c>
      <c r="D238" s="129">
        <f ca="1">YEARFRAC(C238,TODAY(),1)-1</f>
        <v>11.32733672272194</v>
      </c>
      <c r="E238" s="162"/>
      <c r="G238" s="124" t="s">
        <v>10</v>
      </c>
      <c r="H238" s="132">
        <v>151</v>
      </c>
      <c r="I238" s="134">
        <v>38193</v>
      </c>
      <c r="J238" s="129">
        <f t="shared" ca="1" si="13"/>
        <v>10.623078542851125</v>
      </c>
      <c r="K238" s="34"/>
      <c r="M238" s="152" t="s">
        <v>10</v>
      </c>
      <c r="N238" s="96">
        <v>131</v>
      </c>
      <c r="O238" s="91">
        <v>39074</v>
      </c>
      <c r="P238" s="81">
        <f ca="1">YEARFRAC(O238,TODAY(),1)</f>
        <v>9.2122946739671487</v>
      </c>
      <c r="Q238" s="224"/>
    </row>
    <row r="239" spans="1:17">
      <c r="A239" s="71" t="s">
        <v>9</v>
      </c>
      <c r="B239" s="128">
        <v>150</v>
      </c>
      <c r="C239" s="131">
        <v>37936</v>
      </c>
      <c r="D239" s="129">
        <f ca="1">YEARFRAC(C239,TODAY(),1)-1</f>
        <v>11.32733672272194</v>
      </c>
      <c r="E239" s="82"/>
      <c r="G239" s="124" t="s">
        <v>10</v>
      </c>
      <c r="H239" s="132">
        <v>140</v>
      </c>
      <c r="I239" s="134">
        <v>38192</v>
      </c>
      <c r="J239" s="129">
        <f t="shared" ca="1" si="13"/>
        <v>10.625815961255</v>
      </c>
      <c r="K239" s="34"/>
      <c r="M239" s="124" t="s">
        <v>10</v>
      </c>
      <c r="N239" s="132">
        <v>133</v>
      </c>
      <c r="O239" s="134">
        <v>38698</v>
      </c>
      <c r="P239" s="129">
        <f ca="1">YEARFRAC(O239,TODAY(),1)-1</f>
        <v>9.2422997946611911</v>
      </c>
      <c r="Q239" s="224"/>
    </row>
    <row r="240" spans="1:17">
      <c r="A240" s="71" t="s">
        <v>9</v>
      </c>
      <c r="B240" s="128">
        <v>134.9</v>
      </c>
      <c r="C240" s="131">
        <v>37934</v>
      </c>
      <c r="D240" s="129">
        <f ca="1">YEARFRAC(C240,TODAY(),1)-1</f>
        <v>11.332811888932342</v>
      </c>
      <c r="E240" s="162"/>
      <c r="G240" s="124" t="s">
        <v>10</v>
      </c>
      <c r="H240" s="132">
        <v>138</v>
      </c>
      <c r="I240" s="134">
        <v>38191</v>
      </c>
      <c r="J240" s="129">
        <f t="shared" ca="1" si="13"/>
        <v>10.628553379658875</v>
      </c>
      <c r="K240" s="34"/>
      <c r="M240" s="124" t="s">
        <v>10</v>
      </c>
      <c r="N240" s="132">
        <v>134</v>
      </c>
      <c r="O240" s="134">
        <v>38698</v>
      </c>
      <c r="P240" s="129">
        <f ca="1">YEARFRAC(O240,TODAY(),1)-1</f>
        <v>9.2422997946611911</v>
      </c>
      <c r="Q240" s="224"/>
    </row>
    <row r="241" spans="1:17">
      <c r="A241" s="71" t="s">
        <v>9</v>
      </c>
      <c r="B241" s="154">
        <v>143</v>
      </c>
      <c r="C241" s="156">
        <v>37562</v>
      </c>
      <c r="D241" s="159">
        <f ca="1">YEARFRAC(C241,TODAY(),1)-2</f>
        <v>11.351889030845046</v>
      </c>
      <c r="E241" s="82"/>
      <c r="G241" s="124" t="s">
        <v>10</v>
      </c>
      <c r="H241" s="132">
        <v>143</v>
      </c>
      <c r="I241" s="134">
        <v>38184</v>
      </c>
      <c r="J241" s="129">
        <f t="shared" ca="1" si="13"/>
        <v>10.647715308485997</v>
      </c>
      <c r="K241" s="34"/>
      <c r="M241" s="148" t="s">
        <v>10</v>
      </c>
      <c r="N241" s="96">
        <v>132.1</v>
      </c>
      <c r="O241" s="89">
        <v>39060</v>
      </c>
      <c r="P241" s="81">
        <f ca="1">YEARFRAC(O241,TODAY(),1)</f>
        <v>9.2506222000995528</v>
      </c>
      <c r="Q241" s="224"/>
    </row>
    <row r="242" spans="1:17">
      <c r="A242" s="71" t="s">
        <v>9</v>
      </c>
      <c r="B242" s="154">
        <v>151</v>
      </c>
      <c r="C242" s="156">
        <v>37561</v>
      </c>
      <c r="D242" s="159">
        <f ca="1">YEARFRAC(C242,TODAY(),1)-2</f>
        <v>11.354626756707429</v>
      </c>
      <c r="E242" s="82"/>
      <c r="G242" s="124" t="s">
        <v>10</v>
      </c>
      <c r="H242" s="132">
        <v>145</v>
      </c>
      <c r="I242" s="134">
        <v>38184</v>
      </c>
      <c r="J242" s="129">
        <f t="shared" ca="1" si="13"/>
        <v>10.647715308485997</v>
      </c>
      <c r="K242" s="34"/>
      <c r="M242" s="148" t="s">
        <v>9</v>
      </c>
      <c r="N242" s="96">
        <v>141.5</v>
      </c>
      <c r="O242" s="89">
        <v>39059</v>
      </c>
      <c r="P242" s="81">
        <f ca="1">YEARFRAC(O242,TODAY(),1)</f>
        <v>9.2533598805375821</v>
      </c>
      <c r="Q242" s="162"/>
    </row>
    <row r="243" spans="1:17">
      <c r="A243" s="71" t="s">
        <v>9</v>
      </c>
      <c r="B243" s="128">
        <v>146</v>
      </c>
      <c r="C243" s="131">
        <v>37922</v>
      </c>
      <c r="D243" s="129">
        <f ca="1">YEARFRAC(C243,TODAY(),1)-1</f>
        <v>11.365662886194761</v>
      </c>
      <c r="E243" s="162"/>
      <c r="G243" s="124" t="s">
        <v>10</v>
      </c>
      <c r="H243" s="132">
        <v>139</v>
      </c>
      <c r="I243" s="134">
        <v>38182</v>
      </c>
      <c r="J243" s="129">
        <f t="shared" ca="1" si="13"/>
        <v>10.653190145293745</v>
      </c>
      <c r="K243" s="34"/>
      <c r="M243" s="71" t="s">
        <v>9</v>
      </c>
      <c r="N243" s="128">
        <v>140</v>
      </c>
      <c r="O243" s="133">
        <v>38688</v>
      </c>
      <c r="P243" s="129">
        <f ca="1">YEARFRAC(O243,TODAY(),1)-1</f>
        <v>9.2696783025325118</v>
      </c>
      <c r="Q243" s="78"/>
    </row>
    <row r="244" spans="1:17">
      <c r="A244" s="148" t="s">
        <v>9</v>
      </c>
      <c r="B244" s="96">
        <v>151</v>
      </c>
      <c r="C244" s="89">
        <v>38285</v>
      </c>
      <c r="D244" s="81">
        <f ca="1">YEARFRAC(C244,TODAY(),1)</f>
        <v>11.371236049694673</v>
      </c>
      <c r="E244" s="82"/>
      <c r="G244" s="124" t="s">
        <v>10</v>
      </c>
      <c r="H244" s="189">
        <v>136</v>
      </c>
      <c r="I244" s="195">
        <v>37813</v>
      </c>
      <c r="J244" s="202">
        <f ca="1">YEARFRAC(I244,TODAY(),1)-2</f>
        <v>10.664059444661714</v>
      </c>
      <c r="K244" s="34"/>
      <c r="M244" s="71" t="s">
        <v>9</v>
      </c>
      <c r="N244" s="154">
        <v>135</v>
      </c>
      <c r="O244" s="156">
        <v>38322</v>
      </c>
      <c r="P244" s="159">
        <f ca="1">YEARFRAC(O244,TODAY(),1)-2</f>
        <v>9.2699515687513152</v>
      </c>
      <c r="Q244" s="82"/>
    </row>
    <row r="245" spans="1:17">
      <c r="A245" s="151" t="s">
        <v>9</v>
      </c>
      <c r="B245" s="145">
        <v>150</v>
      </c>
      <c r="C245" s="86">
        <v>38284</v>
      </c>
      <c r="D245" s="81">
        <f ca="1">YEARFRAC(C245,TODAY(),1)</f>
        <v>11.373973468098546</v>
      </c>
      <c r="E245" s="162"/>
      <c r="G245" s="124" t="s">
        <v>10</v>
      </c>
      <c r="H245" s="189">
        <v>136.5</v>
      </c>
      <c r="I245" s="195">
        <v>37813</v>
      </c>
      <c r="J245" s="202">
        <f ca="1">YEARFRAC(I245,TODAY(),1)-2</f>
        <v>10.664059444661714</v>
      </c>
      <c r="K245" s="34"/>
      <c r="M245" s="148" t="s">
        <v>10</v>
      </c>
      <c r="N245" s="96">
        <v>129.1</v>
      </c>
      <c r="O245" s="89">
        <v>39052</v>
      </c>
      <c r="P245" s="81">
        <f ca="1">YEARFRAC(O245,TODAY(),1)</f>
        <v>9.2725236436037832</v>
      </c>
      <c r="Q245" s="224"/>
    </row>
    <row r="246" spans="1:17">
      <c r="A246" s="152" t="s">
        <v>9</v>
      </c>
      <c r="B246" s="96">
        <v>136</v>
      </c>
      <c r="C246" s="91">
        <v>38282</v>
      </c>
      <c r="D246" s="81">
        <f ca="1">YEARFRAC(C246,TODAY(),1)</f>
        <v>11.379448304906296</v>
      </c>
      <c r="E246" s="82"/>
      <c r="G246" s="124" t="s">
        <v>10</v>
      </c>
      <c r="H246" s="132">
        <v>140.5</v>
      </c>
      <c r="I246" s="134">
        <v>38171</v>
      </c>
      <c r="J246" s="129">
        <f t="shared" ref="J246:J260" ca="1" si="14">YEARFRAC(I246,TODAY(),1)-1</f>
        <v>10.683301747736365</v>
      </c>
      <c r="K246" s="34"/>
      <c r="M246" s="71" t="s">
        <v>9</v>
      </c>
      <c r="N246" s="128">
        <v>135</v>
      </c>
      <c r="O246" s="133">
        <v>38686</v>
      </c>
      <c r="P246" s="129">
        <f ca="1">YEARFRAC(O246,TODAY(),1)-1</f>
        <v>9.2751540041067759</v>
      </c>
      <c r="Q246" s="82"/>
    </row>
    <row r="247" spans="1:17">
      <c r="A247" s="71" t="s">
        <v>9</v>
      </c>
      <c r="B247" s="154">
        <v>145</v>
      </c>
      <c r="C247" s="156">
        <v>37551</v>
      </c>
      <c r="D247" s="159">
        <f ca="1">YEARFRAC(C247,TODAY(),1)-2</f>
        <v>11.382004015331265</v>
      </c>
      <c r="E247" s="162"/>
      <c r="G247" s="124" t="s">
        <v>10</v>
      </c>
      <c r="H247" s="132">
        <v>152</v>
      </c>
      <c r="I247" s="134">
        <v>38162</v>
      </c>
      <c r="J247" s="129">
        <f t="shared" ca="1" si="14"/>
        <v>10.707938513371236</v>
      </c>
      <c r="K247" s="34"/>
      <c r="M247" s="71" t="s">
        <v>9</v>
      </c>
      <c r="N247" s="128">
        <v>141</v>
      </c>
      <c r="O247" s="133">
        <v>38686</v>
      </c>
      <c r="P247" s="129">
        <f ca="1">YEARFRAC(O247,TODAY(),1)-1</f>
        <v>9.2751540041067759</v>
      </c>
      <c r="Q247" s="162"/>
    </row>
    <row r="248" spans="1:17">
      <c r="A248" s="71" t="s">
        <v>9</v>
      </c>
      <c r="B248" s="128">
        <v>140</v>
      </c>
      <c r="C248" s="131">
        <v>37916</v>
      </c>
      <c r="D248" s="129">
        <f t="shared" ref="D248:D253" ca="1" si="15">YEARFRAC(C248,TODAY(),1)-1</f>
        <v>11.382088384825968</v>
      </c>
      <c r="E248" s="82"/>
      <c r="G248" s="124" t="s">
        <v>10</v>
      </c>
      <c r="H248" s="132">
        <v>153</v>
      </c>
      <c r="I248" s="134">
        <v>38162</v>
      </c>
      <c r="J248" s="129">
        <f t="shared" ca="1" si="14"/>
        <v>10.707938513371236</v>
      </c>
      <c r="K248" s="34"/>
      <c r="M248" s="148" t="s">
        <v>9</v>
      </c>
      <c r="N248" s="96">
        <v>137</v>
      </c>
      <c r="O248" s="89">
        <v>39051</v>
      </c>
      <c r="P248" s="81">
        <f ca="1">YEARFRAC(O248,TODAY(),1)</f>
        <v>9.2752613240418125</v>
      </c>
      <c r="Q248" s="162"/>
    </row>
    <row r="249" spans="1:17">
      <c r="A249" s="71" t="s">
        <v>9</v>
      </c>
      <c r="B249" s="128">
        <v>149</v>
      </c>
      <c r="C249" s="131">
        <v>37916</v>
      </c>
      <c r="D249" s="129">
        <f t="shared" ca="1" si="15"/>
        <v>11.382088384825968</v>
      </c>
      <c r="E249" s="82"/>
      <c r="G249" s="124" t="s">
        <v>10</v>
      </c>
      <c r="H249" s="132">
        <v>139.5</v>
      </c>
      <c r="I249" s="134">
        <v>38160</v>
      </c>
      <c r="J249" s="129">
        <f t="shared" ca="1" si="14"/>
        <v>10.713413350178985</v>
      </c>
      <c r="K249" s="34"/>
      <c r="M249" s="124" t="s">
        <v>10</v>
      </c>
      <c r="N249" s="132">
        <v>139</v>
      </c>
      <c r="O249" s="135">
        <v>38682</v>
      </c>
      <c r="P249" s="129">
        <f ca="1">YEARFRAC(O249,TODAY(),1)-1</f>
        <v>9.2861054072553042</v>
      </c>
      <c r="Q249" s="224"/>
    </row>
    <row r="250" spans="1:17">
      <c r="A250" s="71" t="s">
        <v>9</v>
      </c>
      <c r="B250" s="128">
        <v>146.80000000000001</v>
      </c>
      <c r="C250" s="131">
        <v>37913</v>
      </c>
      <c r="D250" s="129">
        <f t="shared" ca="1" si="15"/>
        <v>11.390301134141572</v>
      </c>
      <c r="E250" s="162"/>
      <c r="G250" s="124" t="s">
        <v>10</v>
      </c>
      <c r="H250" s="132">
        <v>142</v>
      </c>
      <c r="I250" s="134">
        <v>38156</v>
      </c>
      <c r="J250" s="129">
        <f t="shared" ca="1" si="14"/>
        <v>10.724363023794483</v>
      </c>
      <c r="K250" s="34"/>
      <c r="M250" s="124" t="s">
        <v>10</v>
      </c>
      <c r="N250" s="132">
        <v>144</v>
      </c>
      <c r="O250" s="135">
        <v>38680</v>
      </c>
      <c r="P250" s="129">
        <f ca="1">YEARFRAC(O250,TODAY(),1)-1</f>
        <v>9.2915811088295683</v>
      </c>
      <c r="Q250" s="224"/>
    </row>
    <row r="251" spans="1:17">
      <c r="A251" s="71" t="s">
        <v>9</v>
      </c>
      <c r="B251" s="128">
        <v>134</v>
      </c>
      <c r="C251" s="131">
        <v>37911</v>
      </c>
      <c r="D251" s="129">
        <f t="shared" ca="1" si="15"/>
        <v>11.395776300351976</v>
      </c>
      <c r="E251" s="82"/>
      <c r="G251" s="124" t="s">
        <v>10</v>
      </c>
      <c r="H251" s="132">
        <v>152</v>
      </c>
      <c r="I251" s="134">
        <v>38156</v>
      </c>
      <c r="J251" s="129">
        <f t="shared" ca="1" si="14"/>
        <v>10.724363023794483</v>
      </c>
      <c r="K251" s="34"/>
      <c r="M251" s="170" t="s">
        <v>9</v>
      </c>
      <c r="N251" s="83">
        <v>138</v>
      </c>
      <c r="O251" s="80">
        <v>39043</v>
      </c>
      <c r="P251" s="81">
        <f ca="1">YEARFRAC(O251,TODAY(),1)</f>
        <v>9.2971627675460429</v>
      </c>
      <c r="Q251" s="162"/>
    </row>
    <row r="252" spans="1:17">
      <c r="A252" s="71" t="s">
        <v>9</v>
      </c>
      <c r="B252" s="128">
        <v>150</v>
      </c>
      <c r="C252" s="131">
        <v>37905</v>
      </c>
      <c r="D252" s="129">
        <f t="shared" ca="1" si="15"/>
        <v>11.412201798983183</v>
      </c>
      <c r="E252" s="162"/>
      <c r="G252" s="124" t="s">
        <v>10</v>
      </c>
      <c r="H252" s="132">
        <v>147</v>
      </c>
      <c r="I252" s="134">
        <v>38151</v>
      </c>
      <c r="J252" s="129">
        <f t="shared" ca="1" si="14"/>
        <v>10.738050115813856</v>
      </c>
      <c r="K252" s="34"/>
      <c r="M252" s="152" t="s">
        <v>10</v>
      </c>
      <c r="N252" s="96">
        <v>140</v>
      </c>
      <c r="O252" s="91">
        <v>39043</v>
      </c>
      <c r="P252" s="81">
        <f ca="1">YEARFRAC(O252,TODAY(),1)</f>
        <v>9.2971627675460429</v>
      </c>
      <c r="Q252" s="224"/>
    </row>
    <row r="253" spans="1:17">
      <c r="A253" s="71" t="s">
        <v>9</v>
      </c>
      <c r="B253" s="128">
        <v>147.5</v>
      </c>
      <c r="C253" s="131">
        <v>37902</v>
      </c>
      <c r="D253" s="129">
        <f t="shared" ca="1" si="15"/>
        <v>11.420414548298789</v>
      </c>
      <c r="E253" s="162"/>
      <c r="G253" s="124" t="s">
        <v>10</v>
      </c>
      <c r="H253" s="132">
        <v>132.5</v>
      </c>
      <c r="I253" s="134">
        <v>38147</v>
      </c>
      <c r="J253" s="129">
        <f t="shared" ca="1" si="14"/>
        <v>10.748999789429353</v>
      </c>
      <c r="K253" s="41"/>
      <c r="M253" s="148" t="s">
        <v>10</v>
      </c>
      <c r="N253" s="96">
        <v>131.69999999999999</v>
      </c>
      <c r="O253" s="89">
        <v>39029</v>
      </c>
      <c r="P253" s="81">
        <f ca="1">YEARFRAC(O253,TODAY(),1)</f>
        <v>9.335490293678447</v>
      </c>
      <c r="Q253" s="224"/>
    </row>
    <row r="254" spans="1:17">
      <c r="A254" s="152" t="s">
        <v>9</v>
      </c>
      <c r="B254" s="130">
        <v>144</v>
      </c>
      <c r="C254" s="91">
        <v>38265</v>
      </c>
      <c r="D254" s="81">
        <f ca="1">YEARFRAC(C254,TODAY(),1)</f>
        <v>11.425984417772161</v>
      </c>
      <c r="E254" s="82"/>
      <c r="G254" s="124" t="s">
        <v>10</v>
      </c>
      <c r="H254" s="132">
        <v>145</v>
      </c>
      <c r="I254" s="134">
        <v>38143</v>
      </c>
      <c r="J254" s="129">
        <f t="shared" ca="1" si="14"/>
        <v>10.759949463044851</v>
      </c>
      <c r="K254" s="34"/>
      <c r="M254" s="124" t="s">
        <v>10</v>
      </c>
      <c r="N254" s="189">
        <v>147</v>
      </c>
      <c r="O254" s="195">
        <v>38286</v>
      </c>
      <c r="P254" s="202">
        <f ca="1">YEARFRAC(O254,TODAY(),1)-2</f>
        <v>9.3684986312907981</v>
      </c>
      <c r="Q254" s="224"/>
    </row>
    <row r="255" spans="1:17">
      <c r="A255" s="151" t="s">
        <v>9</v>
      </c>
      <c r="B255" s="144">
        <v>148</v>
      </c>
      <c r="C255" s="86">
        <v>38260</v>
      </c>
      <c r="D255" s="81">
        <f ca="1">YEARFRAC(C255,TODAY(),1)</f>
        <v>11.439671509791534</v>
      </c>
      <c r="E255" s="162"/>
      <c r="G255" s="124" t="s">
        <v>10</v>
      </c>
      <c r="H255" s="132">
        <v>144</v>
      </c>
      <c r="I255" s="134">
        <v>38139</v>
      </c>
      <c r="J255" s="129">
        <f t="shared" ca="1" si="14"/>
        <v>10.770899136660349</v>
      </c>
      <c r="K255" s="34"/>
      <c r="M255" s="148" t="s">
        <v>9</v>
      </c>
      <c r="N255" s="96">
        <v>136.80000000000001</v>
      </c>
      <c r="O255" s="89">
        <v>39016</v>
      </c>
      <c r="P255" s="81">
        <f ca="1">YEARFRAC(O255,TODAY(),1)</f>
        <v>9.3710801393728236</v>
      </c>
      <c r="Q255" s="82"/>
    </row>
    <row r="256" spans="1:17">
      <c r="A256" s="148" t="s">
        <v>9</v>
      </c>
      <c r="B256" s="96">
        <v>150</v>
      </c>
      <c r="C256" s="89">
        <v>38258</v>
      </c>
      <c r="D256" s="81">
        <f ca="1">YEARFRAC(C256,TODAY(),1)</f>
        <v>11.445146346599284</v>
      </c>
      <c r="E256" s="82"/>
      <c r="G256" s="124" t="s">
        <v>10</v>
      </c>
      <c r="H256" s="132">
        <v>137</v>
      </c>
      <c r="I256" s="134">
        <v>38125</v>
      </c>
      <c r="J256" s="129">
        <f t="shared" ca="1" si="14"/>
        <v>10.809222994314592</v>
      </c>
      <c r="K256" s="34"/>
      <c r="M256" s="124" t="s">
        <v>10</v>
      </c>
      <c r="N256" s="132">
        <v>140</v>
      </c>
      <c r="O256" s="135">
        <v>38644</v>
      </c>
      <c r="P256" s="129">
        <f ca="1">YEARFRAC(O256,TODAY(),1)-1</f>
        <v>9.3901437371663246</v>
      </c>
      <c r="Q256" s="224"/>
    </row>
    <row r="257" spans="1:17">
      <c r="A257" s="71" t="s">
        <v>9</v>
      </c>
      <c r="B257" s="154">
        <v>165.5</v>
      </c>
      <c r="C257" s="156">
        <v>37522</v>
      </c>
      <c r="D257" s="159">
        <f ca="1">YEARFRAC(C257,TODAY(),1)-2</f>
        <v>11.461398065340392</v>
      </c>
      <c r="E257" s="162"/>
      <c r="G257" s="124" t="s">
        <v>10</v>
      </c>
      <c r="H257" s="132">
        <v>136</v>
      </c>
      <c r="I257" s="134">
        <v>38114</v>
      </c>
      <c r="J257" s="129">
        <f t="shared" ca="1" si="14"/>
        <v>10.839334596757212</v>
      </c>
      <c r="K257" s="34"/>
      <c r="M257" s="71" t="s">
        <v>9</v>
      </c>
      <c r="N257" s="154">
        <v>141</v>
      </c>
      <c r="O257" s="156">
        <v>38278</v>
      </c>
      <c r="P257" s="159">
        <f ca="1">YEARFRAC(O257,TODAY(),1)-2</f>
        <v>9.3903979785217935</v>
      </c>
      <c r="Q257" s="161"/>
    </row>
    <row r="258" spans="1:17">
      <c r="A258" s="151" t="s">
        <v>9</v>
      </c>
      <c r="B258" s="144">
        <v>138</v>
      </c>
      <c r="C258" s="86">
        <v>38250</v>
      </c>
      <c r="D258" s="81">
        <f ca="1">YEARFRAC(C258,TODAY(),1)</f>
        <v>11.467045693830279</v>
      </c>
      <c r="E258" s="162"/>
      <c r="G258" s="124" t="s">
        <v>10</v>
      </c>
      <c r="H258" s="132">
        <v>158</v>
      </c>
      <c r="I258" s="134">
        <v>38108</v>
      </c>
      <c r="J258" s="129">
        <f t="shared" ca="1" si="14"/>
        <v>10.855759107180459</v>
      </c>
      <c r="K258" s="34"/>
      <c r="M258" s="124" t="s">
        <v>10</v>
      </c>
      <c r="N258" s="132">
        <v>140</v>
      </c>
      <c r="O258" s="135">
        <v>38642</v>
      </c>
      <c r="P258" s="129">
        <f ca="1">YEARFRAC(O258,TODAY(),1)-1</f>
        <v>9.3956194387405887</v>
      </c>
      <c r="Q258" s="224"/>
    </row>
    <row r="259" spans="1:17">
      <c r="A259" s="152" t="s">
        <v>9</v>
      </c>
      <c r="B259" s="130">
        <v>159</v>
      </c>
      <c r="C259" s="91">
        <v>38248</v>
      </c>
      <c r="D259" s="81">
        <f ca="1">YEARFRAC(C259,TODAY(),1)</f>
        <v>11.472520530638029</v>
      </c>
      <c r="E259" s="82"/>
      <c r="G259" s="124" t="s">
        <v>10</v>
      </c>
      <c r="H259" s="132">
        <v>149</v>
      </c>
      <c r="I259" s="134">
        <v>38100</v>
      </c>
      <c r="J259" s="129">
        <f t="shared" ca="1" si="14"/>
        <v>10.877658454411455</v>
      </c>
      <c r="K259" s="34"/>
      <c r="M259" s="71" t="s">
        <v>9</v>
      </c>
      <c r="N259" s="154">
        <v>137</v>
      </c>
      <c r="O259" s="156">
        <v>38276</v>
      </c>
      <c r="P259" s="159">
        <f ca="1">YEARFRAC(O259,TODAY(),1)-2</f>
        <v>9.3958728153295432</v>
      </c>
      <c r="Q259" s="78"/>
    </row>
    <row r="260" spans="1:17">
      <c r="A260" s="152" t="s">
        <v>9</v>
      </c>
      <c r="B260" s="130">
        <v>137</v>
      </c>
      <c r="C260" s="91">
        <v>38247</v>
      </c>
      <c r="D260" s="81">
        <f ca="1">YEARFRAC(C260,TODAY(),1)</f>
        <v>11.475257949041904</v>
      </c>
      <c r="E260" s="82"/>
      <c r="G260" s="124" t="s">
        <v>10</v>
      </c>
      <c r="H260" s="132">
        <v>152.5</v>
      </c>
      <c r="I260" s="134">
        <v>38092</v>
      </c>
      <c r="J260" s="129">
        <f t="shared" ca="1" si="14"/>
        <v>10.89955780164245</v>
      </c>
      <c r="K260" s="34"/>
      <c r="M260" s="124" t="s">
        <v>10</v>
      </c>
      <c r="N260" s="132">
        <v>140</v>
      </c>
      <c r="O260" s="135">
        <v>38633</v>
      </c>
      <c r="P260" s="129">
        <f ca="1">YEARFRAC(O260,TODAY(),1)-1</f>
        <v>9.4202600958247782</v>
      </c>
      <c r="Q260" s="34"/>
    </row>
    <row r="261" spans="1:17">
      <c r="A261" s="71" t="s">
        <v>9</v>
      </c>
      <c r="B261" s="154">
        <v>166</v>
      </c>
      <c r="C261" s="156">
        <v>37513</v>
      </c>
      <c r="D261" s="159">
        <f ca="1">YEARFRAC(C261,TODAY(),1)-2</f>
        <v>11.486037598101843</v>
      </c>
      <c r="E261" s="82"/>
      <c r="G261" s="150" t="s">
        <v>10</v>
      </c>
      <c r="H261" s="146">
        <v>139</v>
      </c>
      <c r="I261" s="95">
        <v>38452</v>
      </c>
      <c r="J261" s="81">
        <f ca="1">YEARFRAC(I261,TODAY(),1)</f>
        <v>10.915811088295689</v>
      </c>
      <c r="K261" s="34"/>
      <c r="M261" s="71" t="s">
        <v>9</v>
      </c>
      <c r="N261" s="128">
        <v>145</v>
      </c>
      <c r="O261" s="131">
        <v>38632</v>
      </c>
      <c r="P261" s="129">
        <f ca="1">YEARFRAC(O261,TODAY(),1)-1</f>
        <v>9.4229979466119094</v>
      </c>
      <c r="Q261" s="82"/>
    </row>
    <row r="262" spans="1:17">
      <c r="A262" s="71" t="s">
        <v>9</v>
      </c>
      <c r="B262" s="128">
        <v>153</v>
      </c>
      <c r="C262" s="131">
        <v>37876</v>
      </c>
      <c r="D262" s="129">
        <f ca="1">YEARFRAC(C262,TODAY(),1)-1</f>
        <v>11.491591709034024</v>
      </c>
      <c r="E262" s="161"/>
      <c r="G262" s="124" t="s">
        <v>10</v>
      </c>
      <c r="H262" s="132">
        <v>143</v>
      </c>
      <c r="I262" s="134">
        <v>38082</v>
      </c>
      <c r="J262" s="129">
        <f ca="1">YEARFRAC(I262,TODAY(),1)-1</f>
        <v>10.926931985681195</v>
      </c>
      <c r="K262" s="34"/>
      <c r="M262" s="148" t="s">
        <v>9</v>
      </c>
      <c r="N262" s="96">
        <v>135</v>
      </c>
      <c r="O262" s="89">
        <v>38997</v>
      </c>
      <c r="P262" s="81">
        <f ca="1">YEARFRAC(O262,TODAY(),1)</f>
        <v>9.4230960676953721</v>
      </c>
      <c r="Q262" s="83"/>
    </row>
    <row r="263" spans="1:17">
      <c r="A263" s="71" t="s">
        <v>9</v>
      </c>
      <c r="B263" s="128">
        <v>145</v>
      </c>
      <c r="C263" s="131">
        <v>37875</v>
      </c>
      <c r="D263" s="129">
        <f ca="1">YEARFRAC(C263,TODAY(),1)-1</f>
        <v>11.494329292139225</v>
      </c>
      <c r="E263" s="82"/>
      <c r="G263" s="124" t="s">
        <v>10</v>
      </c>
      <c r="H263" s="132">
        <v>142</v>
      </c>
      <c r="I263" s="134">
        <v>38080</v>
      </c>
      <c r="J263" s="129">
        <f ca="1">YEARFRAC(I263,TODAY(),1)-1</f>
        <v>10.932406822488945</v>
      </c>
      <c r="K263" s="34"/>
      <c r="M263" s="71" t="s">
        <v>9</v>
      </c>
      <c r="N263" s="128">
        <v>131</v>
      </c>
      <c r="O263" s="131">
        <v>38631</v>
      </c>
      <c r="P263" s="129">
        <f ca="1">YEARFRAC(O263,TODAY(),1)-1</f>
        <v>9.4257357973990423</v>
      </c>
      <c r="Q263" s="82"/>
    </row>
    <row r="264" spans="1:17">
      <c r="A264" s="71" t="s">
        <v>9</v>
      </c>
      <c r="B264" s="128">
        <v>146.5</v>
      </c>
      <c r="C264" s="131">
        <v>37873</v>
      </c>
      <c r="D264" s="129">
        <f ca="1">YEARFRAC(C264,TODAY(),1)-1</f>
        <v>11.499804458349629</v>
      </c>
      <c r="E264" s="82"/>
      <c r="G264" s="124" t="s">
        <v>10</v>
      </c>
      <c r="H264" s="132">
        <v>156</v>
      </c>
      <c r="I264" s="134">
        <v>38080</v>
      </c>
      <c r="J264" s="129">
        <f ca="1">YEARFRAC(I264,TODAY(),1)-1</f>
        <v>10.932406822488945</v>
      </c>
      <c r="K264" s="34"/>
      <c r="M264" s="71" t="s">
        <v>9</v>
      </c>
      <c r="N264" s="128">
        <v>135</v>
      </c>
      <c r="O264" s="133">
        <v>38631</v>
      </c>
      <c r="P264" s="129">
        <f ca="1">YEARFRAC(O264,TODAY(),1)-1</f>
        <v>9.4257357973990423</v>
      </c>
      <c r="Q264" s="82"/>
    </row>
    <row r="265" spans="1:17">
      <c r="A265" s="71" t="s">
        <v>9</v>
      </c>
      <c r="B265" s="128">
        <v>148</v>
      </c>
      <c r="C265" s="131">
        <v>37873</v>
      </c>
      <c r="D265" s="129">
        <f ca="1">YEARFRAC(C265,TODAY(),1)-1</f>
        <v>11.499804458349629</v>
      </c>
      <c r="E265" s="83">
        <f>AVERAGE(B185:B265)</f>
        <v>146.31728395061728</v>
      </c>
      <c r="G265" s="124" t="s">
        <v>10</v>
      </c>
      <c r="H265" s="132">
        <v>146</v>
      </c>
      <c r="I265" s="134">
        <v>38078</v>
      </c>
      <c r="J265" s="129">
        <f ca="1">YEARFRAC(I265,TODAY(),1)-1</f>
        <v>10.937881659296693</v>
      </c>
      <c r="K265" s="34"/>
      <c r="M265" s="124" t="s">
        <v>10</v>
      </c>
      <c r="N265" s="132">
        <v>137</v>
      </c>
      <c r="O265" s="135">
        <v>38629</v>
      </c>
      <c r="P265" s="129">
        <f ca="1">YEARFRAC(O265,TODAY(),1)-1</f>
        <v>9.4312114989733065</v>
      </c>
      <c r="Q265" s="41"/>
    </row>
    <row r="266" spans="1:17">
      <c r="A266" s="71" t="s">
        <v>9</v>
      </c>
      <c r="B266" s="154">
        <v>153</v>
      </c>
      <c r="C266" s="156">
        <v>37503</v>
      </c>
      <c r="D266" s="159">
        <f ca="1">YEARFRAC(C266,TODAY(),1)-2</f>
        <v>11.51341485672568</v>
      </c>
      <c r="E266" s="82"/>
      <c r="G266" s="124" t="s">
        <v>10</v>
      </c>
      <c r="H266" s="189">
        <v>141</v>
      </c>
      <c r="I266" s="195">
        <v>37711</v>
      </c>
      <c r="J266" s="202">
        <f ca="1">YEARFRAC(I266,TODAY(),1)-2</f>
        <v>10.943292921392256</v>
      </c>
      <c r="K266" s="34"/>
      <c r="M266" s="71" t="s">
        <v>9</v>
      </c>
      <c r="N266" s="128">
        <v>129</v>
      </c>
      <c r="O266" s="133">
        <v>38624</v>
      </c>
      <c r="P266" s="129">
        <f ca="1">YEARFRAC(O266,TODAY(),1)-1</f>
        <v>9.4449007529089659</v>
      </c>
      <c r="Q266" s="83"/>
    </row>
    <row r="267" spans="1:17">
      <c r="A267" s="71" t="s">
        <v>9</v>
      </c>
      <c r="B267" s="154">
        <v>150</v>
      </c>
      <c r="C267" s="156">
        <v>37500</v>
      </c>
      <c r="D267" s="159">
        <f ca="1">YEARFRAC(C267,TODAY(),1)-2</f>
        <v>11.521628034312831</v>
      </c>
      <c r="E267" s="82"/>
      <c r="G267" s="124" t="s">
        <v>10</v>
      </c>
      <c r="H267" s="132">
        <v>136.6</v>
      </c>
      <c r="I267" s="134">
        <v>38072</v>
      </c>
      <c r="J267" s="129">
        <f t="shared" ref="J267:J275" ca="1" si="16">YEARFRAC(I267,TODAY(),1)-1</f>
        <v>10.95430616971994</v>
      </c>
      <c r="K267" s="34"/>
      <c r="M267" s="124" t="s">
        <v>10</v>
      </c>
      <c r="N267" s="189">
        <v>142</v>
      </c>
      <c r="O267" s="195">
        <v>38257</v>
      </c>
      <c r="P267" s="202">
        <f ca="1">YEARFRAC(O267,TODAY(),1)-2</f>
        <v>9.4478837650031586</v>
      </c>
      <c r="Q267" s="34"/>
    </row>
    <row r="268" spans="1:17">
      <c r="A268" s="71" t="s">
        <v>9</v>
      </c>
      <c r="B268" s="128">
        <v>149.5</v>
      </c>
      <c r="C268" s="131">
        <v>37860</v>
      </c>
      <c r="D268" s="129">
        <f ca="1">YEARFRAC(C268,TODAY(),1)-1</f>
        <v>11.535393038717247</v>
      </c>
      <c r="E268" s="82"/>
      <c r="G268" s="124" t="s">
        <v>10</v>
      </c>
      <c r="H268" s="132">
        <v>136</v>
      </c>
      <c r="I268" s="134">
        <v>38068</v>
      </c>
      <c r="J268" s="129">
        <f t="shared" ca="1" si="16"/>
        <v>10.965255843335438</v>
      </c>
      <c r="K268" s="34"/>
      <c r="M268" s="124" t="s">
        <v>10</v>
      </c>
      <c r="N268" s="132">
        <v>136</v>
      </c>
      <c r="O268" s="135">
        <v>38620</v>
      </c>
      <c r="P268" s="129">
        <f ca="1">YEARFRAC(O268,TODAY(),1)-1</f>
        <v>9.4558521560574942</v>
      </c>
      <c r="Q268" s="34"/>
    </row>
    <row r="269" spans="1:17">
      <c r="A269" s="151" t="s">
        <v>9</v>
      </c>
      <c r="B269" s="144">
        <v>152</v>
      </c>
      <c r="C269" s="86">
        <v>38220</v>
      </c>
      <c r="D269" s="81">
        <f ca="1">YEARFRAC(C269,TODAY(),1)</f>
        <v>11.549168245946515</v>
      </c>
      <c r="E269" s="82"/>
      <c r="G269" s="124" t="s">
        <v>10</v>
      </c>
      <c r="H269" s="132">
        <v>146</v>
      </c>
      <c r="I269" s="134">
        <v>38068</v>
      </c>
      <c r="J269" s="129">
        <f t="shared" ca="1" si="16"/>
        <v>10.965255843335438</v>
      </c>
      <c r="K269" s="34"/>
      <c r="M269" s="124" t="s">
        <v>10</v>
      </c>
      <c r="N269" s="189">
        <v>131</v>
      </c>
      <c r="O269" s="195">
        <v>38252</v>
      </c>
      <c r="P269" s="202">
        <f ca="1">YEARFRAC(O269,TODAY(),1)-2</f>
        <v>9.4615708570225312</v>
      </c>
      <c r="Q269" s="34"/>
    </row>
    <row r="270" spans="1:17">
      <c r="A270" s="148" t="s">
        <v>9</v>
      </c>
      <c r="B270" s="96">
        <v>140</v>
      </c>
      <c r="C270" s="89">
        <v>38218</v>
      </c>
      <c r="D270" s="81">
        <f ca="1">YEARFRAC(C270,TODAY(),1)</f>
        <v>11.554643082754264</v>
      </c>
      <c r="E270" s="162"/>
      <c r="G270" s="124" t="s">
        <v>10</v>
      </c>
      <c r="H270" s="132">
        <v>143</v>
      </c>
      <c r="I270" s="134">
        <v>38066</v>
      </c>
      <c r="J270" s="129">
        <f t="shared" ca="1" si="16"/>
        <v>10.970730680143188</v>
      </c>
      <c r="K270" s="34"/>
      <c r="M270" s="124" t="s">
        <v>10</v>
      </c>
      <c r="N270" s="132">
        <v>140</v>
      </c>
      <c r="O270" s="135">
        <v>38615</v>
      </c>
      <c r="P270" s="129">
        <f ca="1">YEARFRAC(O270,TODAY(),1)-1</f>
        <v>9.4695414099931554</v>
      </c>
      <c r="Q270" s="34"/>
    </row>
    <row r="271" spans="1:17">
      <c r="A271" s="151" t="s">
        <v>9</v>
      </c>
      <c r="B271" s="144">
        <v>156</v>
      </c>
      <c r="C271" s="86">
        <v>38216</v>
      </c>
      <c r="D271" s="81">
        <f ca="1">YEARFRAC(C271,TODAY(),1)</f>
        <v>11.560117919562012</v>
      </c>
      <c r="E271" s="82"/>
      <c r="G271" s="124" t="s">
        <v>10</v>
      </c>
      <c r="H271" s="132">
        <v>137.5</v>
      </c>
      <c r="I271" s="134">
        <v>38062</v>
      </c>
      <c r="J271" s="129">
        <f t="shared" ca="1" si="16"/>
        <v>10.981680353758685</v>
      </c>
      <c r="K271" s="34"/>
      <c r="M271" s="148" t="s">
        <v>10</v>
      </c>
      <c r="N271" s="96">
        <v>135</v>
      </c>
      <c r="O271" s="89">
        <v>38978</v>
      </c>
      <c r="P271" s="81">
        <f ca="1">YEARFRAC(O271,TODAY(),1)</f>
        <v>9.4751119960179206</v>
      </c>
      <c r="Q271" s="34"/>
    </row>
    <row r="272" spans="1:17">
      <c r="A272" s="71" t="s">
        <v>9</v>
      </c>
      <c r="B272" s="128">
        <v>153</v>
      </c>
      <c r="C272" s="131">
        <v>37830</v>
      </c>
      <c r="D272" s="129">
        <f ca="1">YEARFRAC(C272,TODAY(),1)-1</f>
        <v>11.617520531873289</v>
      </c>
      <c r="E272" s="82"/>
      <c r="G272" s="124" t="s">
        <v>10</v>
      </c>
      <c r="H272" s="132">
        <v>144.5</v>
      </c>
      <c r="I272" s="134">
        <v>38059</v>
      </c>
      <c r="J272" s="129">
        <f t="shared" ca="1" si="16"/>
        <v>10.98989260897031</v>
      </c>
      <c r="K272" s="34"/>
      <c r="M272" s="148" t="s">
        <v>10</v>
      </c>
      <c r="N272" s="96">
        <v>138.30000000000001</v>
      </c>
      <c r="O272" s="89">
        <v>38977</v>
      </c>
      <c r="P272" s="81">
        <f ca="1">YEARFRAC(O272,TODAY(),1)</f>
        <v>9.4778496764559481</v>
      </c>
      <c r="Q272" s="41"/>
    </row>
    <row r="273" spans="1:17">
      <c r="A273" s="71" t="s">
        <v>9</v>
      </c>
      <c r="B273" s="128">
        <v>155.4</v>
      </c>
      <c r="C273" s="131">
        <v>37827</v>
      </c>
      <c r="D273" s="129">
        <f ca="1">YEARFRAC(C273,TODAY(),1)-1</f>
        <v>11.625733281188893</v>
      </c>
      <c r="E273" s="82"/>
      <c r="G273" s="124" t="s">
        <v>10</v>
      </c>
      <c r="H273" s="132">
        <v>147</v>
      </c>
      <c r="I273" s="134">
        <v>38052</v>
      </c>
      <c r="J273" s="129">
        <f t="shared" ca="1" si="16"/>
        <v>11.00905453779743</v>
      </c>
      <c r="K273" s="34"/>
      <c r="M273" s="124" t="s">
        <v>10</v>
      </c>
      <c r="N273" s="132">
        <v>146</v>
      </c>
      <c r="O273" s="135">
        <v>38607</v>
      </c>
      <c r="P273" s="129">
        <f t="shared" ref="P273:P282" ca="1" si="17">YEARFRAC(O273,TODAY(),1)-1</f>
        <v>9.491444216290212</v>
      </c>
      <c r="Q273" s="41">
        <f>AVERAGE(N185:N273)</f>
        <v>134.82921348314605</v>
      </c>
    </row>
    <row r="274" spans="1:17">
      <c r="A274" s="152" t="s">
        <v>9</v>
      </c>
      <c r="B274" s="130">
        <v>149</v>
      </c>
      <c r="C274" s="91">
        <v>38181</v>
      </c>
      <c r="D274" s="81">
        <f ca="1">YEARFRAC(C274,TODAY(),1)</f>
        <v>11.65592756369762</v>
      </c>
      <c r="E274" s="78"/>
      <c r="G274" s="124" t="s">
        <v>10</v>
      </c>
      <c r="H274" s="132">
        <v>144</v>
      </c>
      <c r="I274" s="134">
        <v>38051</v>
      </c>
      <c r="J274" s="129">
        <f t="shared" ca="1" si="16"/>
        <v>11.011791956201305</v>
      </c>
      <c r="K274" s="34"/>
      <c r="M274" s="71" t="s">
        <v>9</v>
      </c>
      <c r="N274" s="128">
        <v>140</v>
      </c>
      <c r="O274" s="133">
        <v>38601</v>
      </c>
      <c r="P274" s="129">
        <f t="shared" ca="1" si="17"/>
        <v>9.5078713210130044</v>
      </c>
      <c r="Q274" s="82"/>
    </row>
    <row r="275" spans="1:17">
      <c r="A275" s="71" t="s">
        <v>9</v>
      </c>
      <c r="B275" s="128">
        <v>153</v>
      </c>
      <c r="C275" s="131">
        <v>37814</v>
      </c>
      <c r="D275" s="129">
        <f ca="1">YEARFRAC(C275,TODAY(),1)-1</f>
        <v>11.661321861556512</v>
      </c>
      <c r="E275" s="82"/>
      <c r="G275" s="124" t="s">
        <v>10</v>
      </c>
      <c r="H275" s="132">
        <v>144.5</v>
      </c>
      <c r="I275" s="134">
        <v>38051</v>
      </c>
      <c r="J275" s="129">
        <f t="shared" ca="1" si="16"/>
        <v>11.011791956201305</v>
      </c>
      <c r="K275" s="34"/>
      <c r="M275" s="124" t="s">
        <v>10</v>
      </c>
      <c r="N275" s="132">
        <v>131</v>
      </c>
      <c r="O275" s="135">
        <v>38601</v>
      </c>
      <c r="P275" s="129">
        <f t="shared" ca="1" si="17"/>
        <v>9.5078713210130044</v>
      </c>
      <c r="Q275" s="34"/>
    </row>
    <row r="276" spans="1:17">
      <c r="A276" s="71" t="s">
        <v>9</v>
      </c>
      <c r="B276" s="128">
        <v>153</v>
      </c>
      <c r="C276" s="131">
        <v>37812</v>
      </c>
      <c r="D276" s="129">
        <f ca="1">YEARFRAC(C276,TODAY(),1)-1</f>
        <v>11.666797027766915</v>
      </c>
      <c r="E276" s="82"/>
      <c r="G276" s="150" t="s">
        <v>10</v>
      </c>
      <c r="H276" s="146">
        <v>136</v>
      </c>
      <c r="I276" s="95">
        <v>38411</v>
      </c>
      <c r="J276" s="81">
        <f ca="1">YEARFRAC(I276,TODAY(),1)</f>
        <v>11.028062970568104</v>
      </c>
      <c r="K276" s="34"/>
      <c r="M276" s="71" t="s">
        <v>9</v>
      </c>
      <c r="N276" s="128">
        <v>138</v>
      </c>
      <c r="O276" s="133">
        <v>38600</v>
      </c>
      <c r="P276" s="129">
        <f t="shared" ca="1" si="17"/>
        <v>9.5106091718001373</v>
      </c>
      <c r="Q276" s="162"/>
    </row>
    <row r="277" spans="1:17">
      <c r="A277" s="148" t="s">
        <v>9</v>
      </c>
      <c r="B277" s="96">
        <v>156</v>
      </c>
      <c r="C277" s="89">
        <v>38176</v>
      </c>
      <c r="D277" s="81">
        <f ca="1">YEARFRAC(C277,TODAY(),1)</f>
        <v>11.669614655716993</v>
      </c>
      <c r="E277" s="83"/>
      <c r="G277" s="124" t="s">
        <v>10</v>
      </c>
      <c r="H277" s="132">
        <v>130.5</v>
      </c>
      <c r="I277" s="134">
        <v>38044</v>
      </c>
      <c r="J277" s="129">
        <f t="shared" ref="J277:J286" ca="1" si="18">YEARFRAC(I277,TODAY(),1)-1</f>
        <v>11.030953885028426</v>
      </c>
      <c r="K277" s="34"/>
      <c r="M277" s="71" t="s">
        <v>9</v>
      </c>
      <c r="N277" s="128">
        <v>142</v>
      </c>
      <c r="O277" s="133">
        <v>38600</v>
      </c>
      <c r="P277" s="129">
        <f t="shared" ca="1" si="17"/>
        <v>9.5106091718001373</v>
      </c>
      <c r="Q277" s="82"/>
    </row>
    <row r="278" spans="1:17">
      <c r="A278" s="71" t="s">
        <v>9</v>
      </c>
      <c r="B278" s="154">
        <v>159</v>
      </c>
      <c r="C278" s="156">
        <v>37443</v>
      </c>
      <c r="D278" s="159">
        <f ca="1">YEARFRAC(C278,TODAY(),1)-2</f>
        <v>11.677678408468699</v>
      </c>
      <c r="E278" s="82"/>
      <c r="G278" s="124" t="s">
        <v>10</v>
      </c>
      <c r="H278" s="132">
        <v>143.80000000000001</v>
      </c>
      <c r="I278" s="134">
        <v>38036</v>
      </c>
      <c r="J278" s="129">
        <f t="shared" ca="1" si="18"/>
        <v>11.052853232259423</v>
      </c>
      <c r="K278" s="34"/>
      <c r="M278" s="124" t="s">
        <v>10</v>
      </c>
      <c r="N278" s="132">
        <v>126</v>
      </c>
      <c r="O278" s="135">
        <v>38600</v>
      </c>
      <c r="P278" s="129">
        <f t="shared" ca="1" si="17"/>
        <v>9.5106091718001373</v>
      </c>
      <c r="Q278" s="34"/>
    </row>
    <row r="279" spans="1:17">
      <c r="A279" s="71" t="s">
        <v>9</v>
      </c>
      <c r="B279" s="128">
        <v>153</v>
      </c>
      <c r="C279" s="131">
        <v>37808</v>
      </c>
      <c r="D279" s="129">
        <f ca="1">YEARFRAC(C279,TODAY(),1)-1</f>
        <v>11.67774736018772</v>
      </c>
      <c r="E279" s="82"/>
      <c r="G279" s="124" t="s">
        <v>10</v>
      </c>
      <c r="H279" s="132">
        <v>139</v>
      </c>
      <c r="I279" s="134">
        <v>38034</v>
      </c>
      <c r="J279" s="129">
        <f t="shared" ca="1" si="18"/>
        <v>11.058328069067171</v>
      </c>
      <c r="K279" s="34"/>
      <c r="M279" s="71" t="s">
        <v>9</v>
      </c>
      <c r="N279" s="128">
        <v>131</v>
      </c>
      <c r="O279" s="133">
        <v>38598</v>
      </c>
      <c r="P279" s="129">
        <f t="shared" ca="1" si="17"/>
        <v>9.5160848733744015</v>
      </c>
      <c r="Q279" s="82"/>
    </row>
    <row r="280" spans="1:17">
      <c r="A280" s="148" t="s">
        <v>9</v>
      </c>
      <c r="B280" s="96">
        <v>143</v>
      </c>
      <c r="C280" s="89">
        <v>38165</v>
      </c>
      <c r="D280" s="81">
        <f ca="1">YEARFRAC(C280,TODAY(),1)</f>
        <v>11.699726258159613</v>
      </c>
      <c r="E280" s="78"/>
      <c r="G280" s="124" t="s">
        <v>10</v>
      </c>
      <c r="H280" s="132">
        <v>144</v>
      </c>
      <c r="I280" s="134">
        <v>38034</v>
      </c>
      <c r="J280" s="129">
        <f t="shared" ca="1" si="18"/>
        <v>11.058328069067171</v>
      </c>
      <c r="K280" s="34"/>
      <c r="M280" s="71" t="s">
        <v>9</v>
      </c>
      <c r="N280" s="128">
        <v>146</v>
      </c>
      <c r="O280" s="133">
        <v>38596</v>
      </c>
      <c r="P280" s="129">
        <f t="shared" ca="1" si="17"/>
        <v>9.5215605749486656</v>
      </c>
      <c r="Q280" s="162"/>
    </row>
    <row r="281" spans="1:17">
      <c r="A281" s="127" t="s">
        <v>9</v>
      </c>
      <c r="B281" s="154">
        <v>170</v>
      </c>
      <c r="C281" s="156">
        <v>37434</v>
      </c>
      <c r="D281" s="159">
        <f ca="1">YEARFRAC(C281,TODAY(),1)-2</f>
        <v>11.702317941230152</v>
      </c>
      <c r="E281" s="82"/>
      <c r="G281" s="124" t="s">
        <v>10</v>
      </c>
      <c r="H281" s="132">
        <v>152</v>
      </c>
      <c r="I281" s="134">
        <v>38031</v>
      </c>
      <c r="J281" s="129">
        <f t="shared" ca="1" si="18"/>
        <v>11.066540324278796</v>
      </c>
      <c r="K281" s="34"/>
      <c r="M281" s="71" t="s">
        <v>9</v>
      </c>
      <c r="N281" s="128">
        <v>128</v>
      </c>
      <c r="O281" s="133">
        <v>38588</v>
      </c>
      <c r="P281" s="129">
        <f t="shared" ca="1" si="17"/>
        <v>9.5434633812457221</v>
      </c>
      <c r="Q281" s="161"/>
    </row>
    <row r="282" spans="1:17">
      <c r="A282" s="71" t="s">
        <v>9</v>
      </c>
      <c r="B282" s="154">
        <v>159</v>
      </c>
      <c r="C282" s="156">
        <v>37433</v>
      </c>
      <c r="D282" s="159">
        <f ca="1">YEARFRAC(C282,TODAY(),1)-2</f>
        <v>11.705055667092536</v>
      </c>
      <c r="E282" s="161"/>
      <c r="G282" s="124" t="s">
        <v>10</v>
      </c>
      <c r="H282" s="132">
        <v>150</v>
      </c>
      <c r="I282" s="134">
        <v>38026</v>
      </c>
      <c r="J282" s="129">
        <f t="shared" ca="1" si="18"/>
        <v>11.080227416298168</v>
      </c>
      <c r="K282" s="34"/>
      <c r="M282" s="124" t="s">
        <v>10</v>
      </c>
      <c r="N282" s="132">
        <v>130</v>
      </c>
      <c r="O282" s="135">
        <v>38588</v>
      </c>
      <c r="P282" s="129">
        <f t="shared" ca="1" si="17"/>
        <v>9.5434633812457221</v>
      </c>
      <c r="Q282" s="34"/>
    </row>
    <row r="283" spans="1:17">
      <c r="A283" s="71" t="s">
        <v>9</v>
      </c>
      <c r="B283" s="128">
        <v>161</v>
      </c>
      <c r="C283" s="131">
        <v>37798</v>
      </c>
      <c r="D283" s="129">
        <f ca="1">YEARFRAC(C283,TODAY(),1)-1</f>
        <v>11.705123191239734</v>
      </c>
      <c r="E283" s="161"/>
      <c r="G283" s="124" t="s">
        <v>10</v>
      </c>
      <c r="H283" s="132">
        <v>151</v>
      </c>
      <c r="I283" s="134">
        <v>38026</v>
      </c>
      <c r="J283" s="129">
        <f t="shared" ca="1" si="18"/>
        <v>11.080227416298168</v>
      </c>
      <c r="K283" s="34"/>
      <c r="M283" s="124" t="s">
        <v>10</v>
      </c>
      <c r="N283" s="189">
        <v>153</v>
      </c>
      <c r="O283" s="195">
        <v>38217</v>
      </c>
      <c r="P283" s="202">
        <f ca="1">YEARFRAC(O283,TODAY(),1)-2</f>
        <v>9.5573805011581374</v>
      </c>
      <c r="Q283" s="34"/>
    </row>
    <row r="284" spans="1:17">
      <c r="A284" s="71" t="s">
        <v>9</v>
      </c>
      <c r="B284" s="128">
        <v>154</v>
      </c>
      <c r="C284" s="131">
        <v>37790</v>
      </c>
      <c r="D284" s="129">
        <f ca="1">YEARFRAC(C284,TODAY(),1)-1</f>
        <v>11.727023856081345</v>
      </c>
      <c r="E284" s="82"/>
      <c r="G284" s="124" t="s">
        <v>10</v>
      </c>
      <c r="H284" s="132">
        <v>145</v>
      </c>
      <c r="I284" s="134">
        <v>38023</v>
      </c>
      <c r="J284" s="129">
        <f t="shared" ca="1" si="18"/>
        <v>11.088439671509791</v>
      </c>
      <c r="K284" s="34"/>
      <c r="M284" s="124" t="s">
        <v>10</v>
      </c>
      <c r="N284" s="189">
        <v>140</v>
      </c>
      <c r="O284" s="195">
        <v>38215</v>
      </c>
      <c r="P284" s="202">
        <f ca="1">YEARFRAC(O284,TODAY(),1)-2</f>
        <v>9.5628553379658872</v>
      </c>
      <c r="Q284" s="34"/>
    </row>
    <row r="285" spans="1:17">
      <c r="A285" s="71" t="s">
        <v>9</v>
      </c>
      <c r="B285" s="128">
        <v>165.5</v>
      </c>
      <c r="C285" s="131">
        <v>37782</v>
      </c>
      <c r="D285" s="129">
        <f ca="1">YEARFRAC(C285,TODAY(),1)-1</f>
        <v>11.748924520922957</v>
      </c>
      <c r="E285" s="82"/>
      <c r="G285" s="124" t="s">
        <v>10</v>
      </c>
      <c r="H285" s="132">
        <v>140</v>
      </c>
      <c r="I285" s="134">
        <v>38019</v>
      </c>
      <c r="J285" s="129">
        <f t="shared" ca="1" si="18"/>
        <v>11.099389345125289</v>
      </c>
      <c r="K285" s="34"/>
      <c r="M285" s="124" t="s">
        <v>10</v>
      </c>
      <c r="N285" s="132">
        <v>136</v>
      </c>
      <c r="O285" s="135">
        <v>38580</v>
      </c>
      <c r="P285" s="129">
        <f ca="1">YEARFRAC(O285,TODAY(),1)-1</f>
        <v>9.5653661875427787</v>
      </c>
      <c r="Q285" s="46"/>
    </row>
    <row r="286" spans="1:17">
      <c r="A286" s="148" t="s">
        <v>9</v>
      </c>
      <c r="B286" s="96">
        <v>148.19999999999999</v>
      </c>
      <c r="C286" s="89">
        <v>38144</v>
      </c>
      <c r="D286" s="81">
        <f ca="1">YEARFRAC(C286,TODAY(),1)</f>
        <v>11.757212044640976</v>
      </c>
      <c r="E286" s="82"/>
      <c r="G286" s="124" t="s">
        <v>10</v>
      </c>
      <c r="H286" s="132">
        <v>160</v>
      </c>
      <c r="I286" s="134">
        <v>38015</v>
      </c>
      <c r="J286" s="129">
        <f t="shared" ca="1" si="18"/>
        <v>11.110339018740786</v>
      </c>
      <c r="K286" s="34"/>
      <c r="M286" s="124" t="s">
        <v>10</v>
      </c>
      <c r="N286" s="189">
        <v>139</v>
      </c>
      <c r="O286" s="195">
        <v>38208</v>
      </c>
      <c r="P286" s="202">
        <f ca="1">YEARFRAC(O286,TODAY(),1)-2</f>
        <v>9.5820172667930095</v>
      </c>
      <c r="Q286" s="34"/>
    </row>
    <row r="287" spans="1:17">
      <c r="A287" s="151" t="s">
        <v>9</v>
      </c>
      <c r="B287" s="144">
        <v>151</v>
      </c>
      <c r="C287" s="86">
        <v>38144</v>
      </c>
      <c r="D287" s="81">
        <f ca="1">YEARFRAC(C287,TODAY(),1)</f>
        <v>11.757212044640976</v>
      </c>
      <c r="E287" s="82"/>
      <c r="G287" s="150" t="s">
        <v>10</v>
      </c>
      <c r="H287" s="146">
        <v>149</v>
      </c>
      <c r="I287" s="95">
        <v>38374</v>
      </c>
      <c r="J287" s="81">
        <f ca="1">YEARFRAC(I287,TODAY(),1)</f>
        <v>11.129363449691992</v>
      </c>
      <c r="K287" s="34"/>
      <c r="M287" s="71" t="s">
        <v>9</v>
      </c>
      <c r="N287" s="154">
        <v>147</v>
      </c>
      <c r="O287" s="156">
        <v>38203</v>
      </c>
      <c r="P287" s="159">
        <f ca="1">YEARFRAC(O287,TODAY(),1)-2</f>
        <v>9.5957043588123803</v>
      </c>
      <c r="Q287" s="82"/>
    </row>
    <row r="288" spans="1:17">
      <c r="A288" s="71" t="s">
        <v>9</v>
      </c>
      <c r="B288" s="128">
        <v>149.4</v>
      </c>
      <c r="C288" s="131">
        <v>37775</v>
      </c>
      <c r="D288" s="129">
        <f ca="1">YEARFRAC(C288,TODAY(),1)-1</f>
        <v>11.768087602659367</v>
      </c>
      <c r="E288" s="82"/>
      <c r="G288" s="150" t="s">
        <v>10</v>
      </c>
      <c r="H288" s="146">
        <v>145</v>
      </c>
      <c r="I288" s="95">
        <v>38365</v>
      </c>
      <c r="J288" s="81">
        <f ca="1">YEARFRAC(I288,TODAY(),1)</f>
        <v>11.154004106776181</v>
      </c>
      <c r="K288" s="34"/>
      <c r="M288" s="124" t="s">
        <v>10</v>
      </c>
      <c r="N288" s="189">
        <v>140</v>
      </c>
      <c r="O288" s="195">
        <v>38201</v>
      </c>
      <c r="P288" s="202">
        <f ca="1">YEARFRAC(O288,TODAY(),1)-2</f>
        <v>9.60117919562013</v>
      </c>
      <c r="Q288" s="34"/>
    </row>
    <row r="289" spans="1:17">
      <c r="A289" s="148" t="s">
        <v>9</v>
      </c>
      <c r="B289" s="96">
        <v>146</v>
      </c>
      <c r="C289" s="89">
        <v>38139</v>
      </c>
      <c r="D289" s="81">
        <f ca="1">YEARFRAC(C289,TODAY(),1)</f>
        <v>11.770899136660349</v>
      </c>
      <c r="E289" s="82"/>
      <c r="G289" s="124" t="s">
        <v>10</v>
      </c>
      <c r="H289" s="132">
        <v>152.5</v>
      </c>
      <c r="I289" s="134">
        <v>37993</v>
      </c>
      <c r="J289" s="129">
        <f ca="1">YEARFRAC(I289,TODAY(),1)-1</f>
        <v>11.170562223626026</v>
      </c>
      <c r="K289" s="34"/>
      <c r="M289" s="71" t="s">
        <v>9</v>
      </c>
      <c r="N289" s="128">
        <v>128</v>
      </c>
      <c r="O289" s="133">
        <v>38556</v>
      </c>
      <c r="P289" s="129">
        <f ca="1">YEARFRAC(O289,TODAY(),1)-1</f>
        <v>9.6310746064339501</v>
      </c>
      <c r="Q289" s="82"/>
    </row>
    <row r="290" spans="1:17">
      <c r="A290" s="152" t="s">
        <v>9</v>
      </c>
      <c r="B290" s="130">
        <v>155</v>
      </c>
      <c r="C290" s="91">
        <v>38135</v>
      </c>
      <c r="D290" s="81">
        <f ca="1">YEARFRAC(C290,TODAY(),1)</f>
        <v>11.781848810275847</v>
      </c>
      <c r="E290" s="82"/>
      <c r="G290" s="124" t="s">
        <v>10</v>
      </c>
      <c r="H290" s="132">
        <v>143</v>
      </c>
      <c r="I290" s="134">
        <v>37990</v>
      </c>
      <c r="J290" s="129">
        <f ca="1">YEARFRAC(I290,TODAY(),1)-1</f>
        <v>11.178774478837649</v>
      </c>
      <c r="K290" s="34"/>
      <c r="M290" s="71" t="s">
        <v>9</v>
      </c>
      <c r="N290" s="128">
        <v>134</v>
      </c>
      <c r="O290" s="133">
        <v>38556</v>
      </c>
      <c r="P290" s="129">
        <f ca="1">YEARFRAC(O290,TODAY(),1)-1</f>
        <v>9.6310746064339501</v>
      </c>
      <c r="Q290" s="162"/>
    </row>
    <row r="291" spans="1:17">
      <c r="A291" s="71" t="s">
        <v>9</v>
      </c>
      <c r="B291" s="128">
        <v>144</v>
      </c>
      <c r="C291" s="131">
        <v>37768</v>
      </c>
      <c r="D291" s="129">
        <f ca="1">YEARFRAC(C291,TODAY(),1)-1</f>
        <v>11.787250684395776</v>
      </c>
      <c r="E291" s="82"/>
      <c r="G291" s="124" t="s">
        <v>10</v>
      </c>
      <c r="H291" s="189">
        <v>150</v>
      </c>
      <c r="I291" s="195">
        <v>37618</v>
      </c>
      <c r="J291" s="202">
        <f ca="1">YEARFRAC(I291,TODAY(),1)-2</f>
        <v>11.198576382551561</v>
      </c>
      <c r="K291" s="34"/>
      <c r="M291" s="124" t="s">
        <v>10</v>
      </c>
      <c r="N291" s="132">
        <v>139</v>
      </c>
      <c r="O291" s="135">
        <v>38556</v>
      </c>
      <c r="P291" s="129">
        <f ca="1">YEARFRAC(O291,TODAY(),1)-1</f>
        <v>9.6310746064339501</v>
      </c>
      <c r="Q291" s="34"/>
    </row>
    <row r="292" spans="1:17">
      <c r="A292" s="151" t="s">
        <v>9</v>
      </c>
      <c r="B292" s="144">
        <v>145</v>
      </c>
      <c r="C292" s="86">
        <v>38131</v>
      </c>
      <c r="D292" s="81">
        <f ca="1">YEARFRAC(C292,TODAY(),1)</f>
        <v>11.792798483891346</v>
      </c>
      <c r="E292" s="82"/>
      <c r="G292" s="124" t="s">
        <v>10</v>
      </c>
      <c r="H292" s="132">
        <v>146</v>
      </c>
      <c r="I292" s="134">
        <v>37977</v>
      </c>
      <c r="J292" s="129">
        <f ca="1">YEARFRAC(I292,TODAY(),1)-1</f>
        <v>11.215095815408683</v>
      </c>
      <c r="K292" s="34"/>
      <c r="M292" s="124" t="s">
        <v>10</v>
      </c>
      <c r="N292" s="189">
        <v>129</v>
      </c>
      <c r="O292" s="195">
        <v>38184</v>
      </c>
      <c r="P292" s="202">
        <f ca="1">YEARFRAC(O292,TODAY(),1)-2</f>
        <v>9.6477153084859975</v>
      </c>
      <c r="Q292" s="41"/>
    </row>
    <row r="293" spans="1:17">
      <c r="A293" s="71" t="s">
        <v>9</v>
      </c>
      <c r="B293" s="128">
        <v>144.5</v>
      </c>
      <c r="C293" s="131">
        <v>37765</v>
      </c>
      <c r="D293" s="129">
        <f ca="1">YEARFRAC(C293,TODAY(),1)-1</f>
        <v>11.795463433711381</v>
      </c>
      <c r="E293" s="82"/>
      <c r="G293" s="150" t="s">
        <v>10</v>
      </c>
      <c r="H293" s="146">
        <v>140</v>
      </c>
      <c r="I293" s="95">
        <v>38342</v>
      </c>
      <c r="J293" s="81">
        <f ca="1">YEARFRAC(I293,TODAY(),1)</f>
        <v>11.215203200673825</v>
      </c>
      <c r="K293" s="34"/>
      <c r="M293" s="148" t="s">
        <v>9</v>
      </c>
      <c r="N293" s="96">
        <v>143</v>
      </c>
      <c r="O293" s="89">
        <v>38912</v>
      </c>
      <c r="P293" s="81">
        <f ca="1">YEARFRAC(O293,TODAY(),1)</f>
        <v>9.6557989049278259</v>
      </c>
      <c r="Q293" s="82"/>
    </row>
    <row r="294" spans="1:17">
      <c r="A294" s="150" t="s">
        <v>9</v>
      </c>
      <c r="B294" s="146">
        <v>149</v>
      </c>
      <c r="C294" s="95">
        <v>38129</v>
      </c>
      <c r="D294" s="81">
        <f ca="1">YEARFRAC(C294,TODAY(),1)</f>
        <v>11.798273320699094</v>
      </c>
      <c r="E294" s="82"/>
      <c r="G294" s="124" t="s">
        <v>10</v>
      </c>
      <c r="H294" s="132">
        <v>132.5</v>
      </c>
      <c r="I294" s="134">
        <v>37974</v>
      </c>
      <c r="J294" s="129">
        <f ca="1">YEARFRAC(I294,TODAY(),1)-1</f>
        <v>11.223308564724286</v>
      </c>
      <c r="K294" s="34"/>
      <c r="M294" s="124" t="s">
        <v>10</v>
      </c>
      <c r="N294" s="132">
        <v>127</v>
      </c>
      <c r="O294" s="135">
        <v>38545</v>
      </c>
      <c r="P294" s="129">
        <f ca="1">YEARFRAC(O294,TODAY(),1)-1</f>
        <v>9.6611909650924019</v>
      </c>
      <c r="Q294" s="34"/>
    </row>
    <row r="295" spans="1:17">
      <c r="A295" s="71" t="s">
        <v>9</v>
      </c>
      <c r="B295" s="128">
        <v>141</v>
      </c>
      <c r="C295" s="131">
        <v>37762</v>
      </c>
      <c r="D295" s="129">
        <f ca="1">YEARFRAC(C295,TODAY(),1)-1</f>
        <v>11.803676183026985</v>
      </c>
      <c r="E295" s="82"/>
      <c r="G295" s="124" t="s">
        <v>10</v>
      </c>
      <c r="H295" s="132">
        <v>140.1</v>
      </c>
      <c r="I295" s="134">
        <v>37974</v>
      </c>
      <c r="J295" s="129">
        <f ca="1">YEARFRAC(I295,TODAY(),1)-1</f>
        <v>11.223308564724286</v>
      </c>
      <c r="K295" s="34"/>
      <c r="M295" s="148" t="s">
        <v>10</v>
      </c>
      <c r="N295" s="96">
        <v>138.4</v>
      </c>
      <c r="O295" s="89">
        <v>38910</v>
      </c>
      <c r="P295" s="81">
        <f ca="1">YEARFRAC(O295,TODAY(),1)</f>
        <v>9.6612742658038826</v>
      </c>
      <c r="Q295" s="46"/>
    </row>
    <row r="296" spans="1:17">
      <c r="A296" s="71" t="s">
        <v>9</v>
      </c>
      <c r="B296" s="128">
        <v>157.1</v>
      </c>
      <c r="C296" s="131">
        <v>37761</v>
      </c>
      <c r="D296" s="129">
        <f ca="1">YEARFRAC(C296,TODAY(),1)-1</f>
        <v>11.806413766132186</v>
      </c>
      <c r="E296" s="82"/>
      <c r="G296" s="124" t="s">
        <v>10</v>
      </c>
      <c r="H296" s="132">
        <v>145</v>
      </c>
      <c r="I296" s="134">
        <v>37971</v>
      </c>
      <c r="J296" s="129">
        <f ca="1">YEARFRAC(I296,TODAY(),1)-1</f>
        <v>11.23152131403989</v>
      </c>
      <c r="K296" s="34"/>
      <c r="M296" s="71" t="s">
        <v>9</v>
      </c>
      <c r="N296" s="128">
        <v>149</v>
      </c>
      <c r="O296" s="133">
        <v>38544</v>
      </c>
      <c r="P296" s="129">
        <f ca="1">YEARFRAC(O296,TODAY(),1)-1</f>
        <v>9.6639288158795349</v>
      </c>
      <c r="Q296" s="162"/>
    </row>
    <row r="297" spans="1:17">
      <c r="A297" s="71" t="s">
        <v>9</v>
      </c>
      <c r="B297" s="128">
        <v>150</v>
      </c>
      <c r="C297" s="131">
        <v>37760</v>
      </c>
      <c r="D297" s="129">
        <f ca="1">YEARFRAC(C297,TODAY(),1)-1</f>
        <v>11.809151349237387</v>
      </c>
      <c r="E297" s="82"/>
      <c r="G297" s="124" t="s">
        <v>10</v>
      </c>
      <c r="H297" s="132">
        <v>157</v>
      </c>
      <c r="I297" s="134">
        <v>37969</v>
      </c>
      <c r="J297" s="129">
        <f ca="1">YEARFRAC(I297,TODAY(),1)-1</f>
        <v>11.236996480250294</v>
      </c>
      <c r="K297" s="34"/>
      <c r="M297" s="124" t="s">
        <v>10</v>
      </c>
      <c r="N297" s="132">
        <v>151</v>
      </c>
      <c r="O297" s="135">
        <v>38532</v>
      </c>
      <c r="P297" s="129">
        <f ca="1">YEARFRAC(O297,TODAY(),1)-1</f>
        <v>9.6967830253251197</v>
      </c>
      <c r="Q297" s="34"/>
    </row>
    <row r="298" spans="1:17">
      <c r="A298" s="151" t="s">
        <v>9</v>
      </c>
      <c r="B298" s="145">
        <v>150</v>
      </c>
      <c r="C298" s="86">
        <v>38125</v>
      </c>
      <c r="D298" s="81">
        <f ca="1">YEARFRAC(C298,TODAY(),1)</f>
        <v>11.809222994314592</v>
      </c>
      <c r="E298" s="82"/>
      <c r="G298" s="151" t="s">
        <v>10</v>
      </c>
      <c r="H298" s="144">
        <v>136.30000000000001</v>
      </c>
      <c r="I298" s="86">
        <v>38331</v>
      </c>
      <c r="J298" s="81">
        <f ca="1">YEARFRAC(I298,TODAY(),1)</f>
        <v>11.245314803116445</v>
      </c>
      <c r="K298" s="34"/>
      <c r="M298" s="148" t="s">
        <v>9</v>
      </c>
      <c r="N298" s="96">
        <v>131.19999999999999</v>
      </c>
      <c r="O298" s="89">
        <v>38895</v>
      </c>
      <c r="P298" s="81">
        <f ca="1">YEARFRAC(O298,TODAY(),1)</f>
        <v>9.7023394723743159</v>
      </c>
      <c r="Q298" s="161"/>
    </row>
    <row r="299" spans="1:17">
      <c r="A299" s="71" t="s">
        <v>9</v>
      </c>
      <c r="B299" s="128">
        <v>146.30000000000001</v>
      </c>
      <c r="C299" s="131">
        <v>37755</v>
      </c>
      <c r="D299" s="129">
        <f ca="1">YEARFRAC(C299,TODAY(),1)-1</f>
        <v>11.822839264763395</v>
      </c>
      <c r="E299" s="82"/>
      <c r="G299" s="148" t="s">
        <v>10</v>
      </c>
      <c r="H299" s="130">
        <v>146</v>
      </c>
      <c r="I299" s="91">
        <v>38331</v>
      </c>
      <c r="J299" s="81">
        <f ca="1">YEARFRAC(I299,TODAY(),1)</f>
        <v>11.245314803116445</v>
      </c>
      <c r="K299" s="34"/>
      <c r="M299" s="71" t="s">
        <v>9</v>
      </c>
      <c r="N299" s="128">
        <v>133</v>
      </c>
      <c r="O299" s="133">
        <v>38520</v>
      </c>
      <c r="P299" s="129">
        <f ca="1">YEARFRAC(O299,TODAY(),1)-1</f>
        <v>9.7296372347707045</v>
      </c>
      <c r="Q299" s="161"/>
    </row>
    <row r="300" spans="1:17">
      <c r="A300" s="71" t="s">
        <v>9</v>
      </c>
      <c r="B300" s="154">
        <v>152</v>
      </c>
      <c r="C300" s="156">
        <v>37387</v>
      </c>
      <c r="D300" s="159">
        <f ca="1">YEARFRAC(C300,TODAY(),1)-2</f>
        <v>11.830991056762183</v>
      </c>
      <c r="E300" s="82"/>
      <c r="G300" s="124" t="s">
        <v>10</v>
      </c>
      <c r="H300" s="189">
        <v>147</v>
      </c>
      <c r="I300" s="195">
        <v>37600</v>
      </c>
      <c r="J300" s="202">
        <f ca="1">YEARFRAC(I300,TODAY(),1)-2</f>
        <v>11.247855448074466</v>
      </c>
      <c r="K300" s="34"/>
      <c r="M300" s="71" t="s">
        <v>9</v>
      </c>
      <c r="N300" s="128">
        <v>134</v>
      </c>
      <c r="O300" s="133">
        <v>38519</v>
      </c>
      <c r="P300" s="129">
        <f ca="1">YEARFRAC(O300,TODAY(),1)-1</f>
        <v>9.7323750855578375</v>
      </c>
      <c r="Q300" s="82"/>
    </row>
    <row r="301" spans="1:17">
      <c r="A301" s="71" t="s">
        <v>9</v>
      </c>
      <c r="B301" s="154">
        <v>149</v>
      </c>
      <c r="C301" s="156">
        <v>37386</v>
      </c>
      <c r="D301" s="159">
        <f ca="1">YEARFRAC(C301,TODAY(),1)-2</f>
        <v>11.833728782624567</v>
      </c>
      <c r="E301" s="82"/>
      <c r="G301" s="124" t="s">
        <v>10</v>
      </c>
      <c r="H301" s="189">
        <v>148</v>
      </c>
      <c r="I301" s="195">
        <v>37597</v>
      </c>
      <c r="J301" s="202">
        <f ca="1">YEARFRAC(I301,TODAY(),1)-2</f>
        <v>11.256068625661618</v>
      </c>
      <c r="K301" s="34"/>
      <c r="M301" s="71" t="s">
        <v>9</v>
      </c>
      <c r="N301" s="154">
        <v>144</v>
      </c>
      <c r="O301" s="156">
        <v>38144</v>
      </c>
      <c r="P301" s="159">
        <f ca="1">YEARFRAC(O301,TODAY(),1)-2</f>
        <v>9.7572120446409762</v>
      </c>
      <c r="Q301" s="82"/>
    </row>
    <row r="302" spans="1:17">
      <c r="A302" s="71" t="s">
        <v>9</v>
      </c>
      <c r="B302" s="154">
        <v>140</v>
      </c>
      <c r="C302" s="156">
        <v>37384</v>
      </c>
      <c r="D302" s="159">
        <f ca="1">YEARFRAC(C302,TODAY(),1)-2</f>
        <v>11.839204234349335</v>
      </c>
      <c r="E302" s="82"/>
      <c r="G302" s="151" t="s">
        <v>10</v>
      </c>
      <c r="H302" s="144">
        <v>151</v>
      </c>
      <c r="I302" s="86">
        <v>38318</v>
      </c>
      <c r="J302" s="81">
        <f ca="1">YEARFRAC(I302,TODAY(),1)</f>
        <v>11.280901242366813</v>
      </c>
      <c r="K302" s="34"/>
      <c r="M302" s="148" t="s">
        <v>9</v>
      </c>
      <c r="N302" s="96">
        <v>142.19999999999999</v>
      </c>
      <c r="O302" s="89">
        <v>38871</v>
      </c>
      <c r="P302" s="81">
        <f ca="1">YEARFRAC(O302,TODAY(),1)</f>
        <v>9.7680438028870089</v>
      </c>
      <c r="Q302" s="82"/>
    </row>
    <row r="303" spans="1:17">
      <c r="A303" s="71" t="s">
        <v>9</v>
      </c>
      <c r="B303" s="154">
        <v>144</v>
      </c>
      <c r="C303" s="156">
        <v>37369</v>
      </c>
      <c r="D303" s="159">
        <f ca="1">YEARFRAC(C303,TODAY(),1)-2</f>
        <v>11.88027012228509</v>
      </c>
      <c r="E303" s="161"/>
      <c r="G303" s="151" t="s">
        <v>10</v>
      </c>
      <c r="H303" s="144">
        <v>155</v>
      </c>
      <c r="I303" s="86">
        <v>38313</v>
      </c>
      <c r="J303" s="81">
        <f ca="1">YEARFRAC(I303,TODAY(),1)</f>
        <v>11.294588334386185</v>
      </c>
      <c r="K303" s="34"/>
      <c r="M303" s="71" t="s">
        <v>9</v>
      </c>
      <c r="N303" s="128">
        <v>153</v>
      </c>
      <c r="O303" s="133">
        <v>38504</v>
      </c>
      <c r="P303" s="129">
        <f ca="1">YEARFRAC(O303,TODAY(),1)-1</f>
        <v>9.7734428473648194</v>
      </c>
      <c r="Q303" s="162"/>
    </row>
    <row r="304" spans="1:17">
      <c r="A304" s="71" t="s">
        <v>9</v>
      </c>
      <c r="B304" s="128">
        <v>142</v>
      </c>
      <c r="C304" s="131">
        <v>37734</v>
      </c>
      <c r="D304" s="129">
        <f ca="1">YEARFRAC(C304,TODAY(),1)-1</f>
        <v>11.880328509972625</v>
      </c>
      <c r="E304" s="82"/>
      <c r="G304" s="124" t="s">
        <v>10</v>
      </c>
      <c r="H304" s="189">
        <v>143</v>
      </c>
      <c r="I304" s="195">
        <v>37582</v>
      </c>
      <c r="J304" s="202">
        <f ca="1">YEARFRAC(I304,TODAY(),1)-2</f>
        <v>11.297134513597372</v>
      </c>
      <c r="K304" s="34"/>
      <c r="M304" s="148" t="s">
        <v>9</v>
      </c>
      <c r="N304" s="96">
        <v>126.3</v>
      </c>
      <c r="O304" s="89">
        <v>38866</v>
      </c>
      <c r="P304" s="81">
        <f ca="1">YEARFRAC(O304,TODAY(),1)</f>
        <v>9.7817322050771534</v>
      </c>
      <c r="Q304" s="161"/>
    </row>
    <row r="305" spans="1:17">
      <c r="A305" s="148" t="s">
        <v>9</v>
      </c>
      <c r="B305" s="96">
        <v>146.80000000000001</v>
      </c>
      <c r="C305" s="89">
        <v>38097</v>
      </c>
      <c r="D305" s="81">
        <f ca="1">YEARFRAC(C305,TODAY(),1)</f>
        <v>11.885870709623077</v>
      </c>
      <c r="E305" s="161"/>
      <c r="G305" s="148" t="s">
        <v>10</v>
      </c>
      <c r="H305" s="130">
        <v>144</v>
      </c>
      <c r="I305" s="91">
        <v>38310</v>
      </c>
      <c r="J305" s="81">
        <f ca="1">YEARFRAC(I305,TODAY(),1)</f>
        <v>11.30280058959781</v>
      </c>
      <c r="K305" s="34"/>
      <c r="M305" s="71" t="s">
        <v>9</v>
      </c>
      <c r="N305" s="154">
        <v>141</v>
      </c>
      <c r="O305" s="156">
        <v>38135</v>
      </c>
      <c r="P305" s="159">
        <f ca="1">YEARFRAC(O305,TODAY(),1)-2</f>
        <v>9.7818488102758465</v>
      </c>
      <c r="Q305" s="82"/>
    </row>
    <row r="306" spans="1:17">
      <c r="A306" s="148" t="s">
        <v>9</v>
      </c>
      <c r="B306" s="96">
        <v>141</v>
      </c>
      <c r="C306" s="89">
        <v>38096</v>
      </c>
      <c r="D306" s="81">
        <f ca="1">YEARFRAC(C306,TODAY(),1)</f>
        <v>11.888608128026952</v>
      </c>
      <c r="E306" s="82"/>
      <c r="G306" s="148" t="s">
        <v>10</v>
      </c>
      <c r="H306" s="96">
        <v>135</v>
      </c>
      <c r="I306" s="89">
        <v>38309</v>
      </c>
      <c r="J306" s="81">
        <f ca="1">YEARFRAC(I306,TODAY(),1)</f>
        <v>11.305538008001685</v>
      </c>
      <c r="K306" s="34"/>
      <c r="M306" s="124" t="s">
        <v>10</v>
      </c>
      <c r="N306" s="132">
        <v>128</v>
      </c>
      <c r="O306" s="135">
        <v>38497</v>
      </c>
      <c r="P306" s="129">
        <f ca="1">YEARFRAC(O306,TODAY(),1)-1</f>
        <v>9.792607802874743</v>
      </c>
      <c r="Q306" s="34"/>
    </row>
    <row r="307" spans="1:17">
      <c r="A307" s="71" t="s">
        <v>9</v>
      </c>
      <c r="B307" s="128">
        <v>164</v>
      </c>
      <c r="C307" s="131">
        <v>37729</v>
      </c>
      <c r="D307" s="129">
        <f t="shared" ref="D307:D312" ca="1" si="19">YEARFRAC(C307,TODAY(),1)-1</f>
        <v>11.894016425498631</v>
      </c>
      <c r="E307" s="82"/>
      <c r="G307" s="124" t="s">
        <v>10</v>
      </c>
      <c r="H307" s="132">
        <v>144</v>
      </c>
      <c r="I307" s="134">
        <v>37943</v>
      </c>
      <c r="J307" s="129">
        <f ca="1">YEARFRAC(I307,TODAY(),1)-1</f>
        <v>11.30817364098553</v>
      </c>
      <c r="K307" s="34"/>
      <c r="M307" s="124" t="s">
        <v>10</v>
      </c>
      <c r="N307" s="132">
        <v>135</v>
      </c>
      <c r="O307" s="135">
        <v>38496</v>
      </c>
      <c r="P307" s="129">
        <f ca="1">YEARFRAC(O307,TODAY(),1)-1</f>
        <v>9.7953456536618759</v>
      </c>
      <c r="Q307" s="34"/>
    </row>
    <row r="308" spans="1:17">
      <c r="A308" s="71" t="s">
        <v>9</v>
      </c>
      <c r="B308" s="128">
        <v>149</v>
      </c>
      <c r="C308" s="131">
        <v>37727</v>
      </c>
      <c r="D308" s="129">
        <f t="shared" ca="1" si="19"/>
        <v>11.899491591709035</v>
      </c>
      <c r="E308" s="162"/>
      <c r="G308" s="124" t="s">
        <v>10</v>
      </c>
      <c r="H308" s="132">
        <v>155.5</v>
      </c>
      <c r="I308" s="134">
        <v>37943</v>
      </c>
      <c r="J308" s="129">
        <f ca="1">YEARFRAC(I308,TODAY(),1)-1</f>
        <v>11.30817364098553</v>
      </c>
      <c r="K308" s="34"/>
      <c r="M308" s="124" t="s">
        <v>10</v>
      </c>
      <c r="N308" s="132">
        <v>138</v>
      </c>
      <c r="O308" s="135">
        <v>38496</v>
      </c>
      <c r="P308" s="129">
        <f ca="1">YEARFRAC(O308,TODAY(),1)-1</f>
        <v>9.7953456536618759</v>
      </c>
      <c r="Q308" s="34"/>
    </row>
    <row r="309" spans="1:17">
      <c r="A309" s="71" t="s">
        <v>9</v>
      </c>
      <c r="B309" s="128">
        <v>153</v>
      </c>
      <c r="C309" s="131">
        <v>37727</v>
      </c>
      <c r="D309" s="129">
        <f t="shared" ca="1" si="19"/>
        <v>11.899491591709035</v>
      </c>
      <c r="E309" s="82"/>
      <c r="G309" s="148" t="s">
        <v>10</v>
      </c>
      <c r="H309" s="205">
        <v>152</v>
      </c>
      <c r="I309" s="206">
        <v>38307</v>
      </c>
      <c r="J309" s="81">
        <f ca="1">YEARFRAC(I309,TODAY(),1)</f>
        <v>11.311012844809433</v>
      </c>
      <c r="K309" s="34"/>
      <c r="M309" s="124" t="s">
        <v>10</v>
      </c>
      <c r="N309" s="132">
        <v>143</v>
      </c>
      <c r="O309" s="135">
        <v>38485</v>
      </c>
      <c r="P309" s="129">
        <f ca="1">YEARFRAC(O309,TODAY(),1)-1</f>
        <v>9.8254620123203278</v>
      </c>
      <c r="Q309" s="34"/>
    </row>
    <row r="310" spans="1:17">
      <c r="A310" s="71" t="s">
        <v>9</v>
      </c>
      <c r="B310" s="128">
        <v>157</v>
      </c>
      <c r="C310" s="131">
        <v>37722</v>
      </c>
      <c r="D310" s="129">
        <f t="shared" ca="1" si="19"/>
        <v>11.913179507235041</v>
      </c>
      <c r="E310" s="161"/>
      <c r="G310" s="124" t="s">
        <v>10</v>
      </c>
      <c r="H310" s="138">
        <v>150.1</v>
      </c>
      <c r="I310" s="139">
        <v>37941</v>
      </c>
      <c r="J310" s="129">
        <f ca="1">YEARFRAC(I310,TODAY(),1)-1</f>
        <v>11.313648807195934</v>
      </c>
      <c r="K310" s="34"/>
      <c r="M310" s="148" t="s">
        <v>10</v>
      </c>
      <c r="N310" s="96">
        <v>141.80000000000001</v>
      </c>
      <c r="O310" s="89">
        <v>38846</v>
      </c>
      <c r="P310" s="81">
        <f ca="1">YEARFRAC(O310,TODAY(),1)</f>
        <v>9.8364858138377311</v>
      </c>
      <c r="Q310" s="34"/>
    </row>
    <row r="311" spans="1:17">
      <c r="A311" s="71" t="s">
        <v>9</v>
      </c>
      <c r="B311" s="128">
        <v>147</v>
      </c>
      <c r="C311" s="131">
        <v>37720</v>
      </c>
      <c r="D311" s="129">
        <f t="shared" ca="1" si="19"/>
        <v>11.918654673445443</v>
      </c>
      <c r="E311" s="82"/>
      <c r="G311" s="124" t="s">
        <v>10</v>
      </c>
      <c r="H311" s="138">
        <v>155</v>
      </c>
      <c r="I311" s="139">
        <v>37939</v>
      </c>
      <c r="J311" s="129">
        <f ca="1">YEARFRAC(I311,TODAY(),1)-1</f>
        <v>11.319123973406336</v>
      </c>
      <c r="K311" s="34"/>
      <c r="M311" s="71" t="s">
        <v>9</v>
      </c>
      <c r="N311" s="128">
        <v>141</v>
      </c>
      <c r="O311" s="133">
        <v>38479</v>
      </c>
      <c r="P311" s="129">
        <f ca="1">YEARFRAC(O311,TODAY(),1)-1</f>
        <v>9.841889117043122</v>
      </c>
      <c r="Q311" s="82"/>
    </row>
    <row r="312" spans="1:17">
      <c r="A312" s="71" t="s">
        <v>9</v>
      </c>
      <c r="B312" s="128">
        <v>153</v>
      </c>
      <c r="C312" s="131">
        <v>37711</v>
      </c>
      <c r="D312" s="129">
        <f t="shared" ca="1" si="19"/>
        <v>11.943292921392256</v>
      </c>
      <c r="E312" s="82"/>
      <c r="G312" s="124" t="s">
        <v>10</v>
      </c>
      <c r="H312" s="138">
        <v>149.30000000000001</v>
      </c>
      <c r="I312" s="139">
        <v>37936</v>
      </c>
      <c r="J312" s="129">
        <f ca="1">YEARFRAC(I312,TODAY(),1)-1</f>
        <v>11.32733672272194</v>
      </c>
      <c r="K312" s="34"/>
      <c r="M312" s="148" t="s">
        <v>9</v>
      </c>
      <c r="N312" s="96">
        <v>130</v>
      </c>
      <c r="O312" s="89">
        <v>38836</v>
      </c>
      <c r="P312" s="81">
        <f ca="1">YEARFRAC(O312,TODAY(),1)</f>
        <v>9.86386261821802</v>
      </c>
      <c r="Q312" s="82"/>
    </row>
    <row r="313" spans="1:17">
      <c r="A313" s="148" t="s">
        <v>9</v>
      </c>
      <c r="B313" s="96">
        <v>141</v>
      </c>
      <c r="C313" s="89">
        <v>38072</v>
      </c>
      <c r="D313" s="81">
        <f ca="1">YEARFRAC(C313,TODAY(),1)</f>
        <v>11.95430616971994</v>
      </c>
      <c r="E313" s="82"/>
      <c r="G313" s="124" t="s">
        <v>10</v>
      </c>
      <c r="H313" s="138">
        <v>168.8</v>
      </c>
      <c r="I313" s="139">
        <v>37930</v>
      </c>
      <c r="J313" s="129">
        <f ca="1">YEARFRAC(I313,TODAY(),1)-1</f>
        <v>11.343762221353149</v>
      </c>
      <c r="K313" s="34"/>
      <c r="M313" s="71" t="s">
        <v>9</v>
      </c>
      <c r="N313" s="128">
        <v>135</v>
      </c>
      <c r="O313" s="133">
        <v>38470</v>
      </c>
      <c r="P313" s="129">
        <f ca="1">YEARFRAC(O313,TODAY(),1)-1</f>
        <v>9.8665297741273097</v>
      </c>
      <c r="Q313" s="162"/>
    </row>
    <row r="314" spans="1:17">
      <c r="A314" s="148" t="s">
        <v>9</v>
      </c>
      <c r="B314" s="96">
        <v>143</v>
      </c>
      <c r="C314" s="89">
        <v>38070</v>
      </c>
      <c r="D314" s="81">
        <f ca="1">YEARFRAC(C314,TODAY(),1)</f>
        <v>11.95978100652769</v>
      </c>
      <c r="E314" s="82"/>
      <c r="G314" s="124" t="s">
        <v>10</v>
      </c>
      <c r="H314" s="138">
        <v>143</v>
      </c>
      <c r="I314" s="139">
        <v>37929</v>
      </c>
      <c r="J314" s="129">
        <f ca="1">YEARFRAC(I314,TODAY(),1)-1</f>
        <v>11.34649980445835</v>
      </c>
      <c r="K314" s="34"/>
      <c r="M314" s="148" t="s">
        <v>10</v>
      </c>
      <c r="N314" s="96">
        <v>148.19999999999999</v>
      </c>
      <c r="O314" s="89">
        <v>38830</v>
      </c>
      <c r="P314" s="81">
        <f ca="1">YEARFRAC(O314,TODAY(),1)</f>
        <v>9.8802887008461919</v>
      </c>
      <c r="Q314" s="34"/>
    </row>
    <row r="315" spans="1:17">
      <c r="A315" s="71" t="s">
        <v>9</v>
      </c>
      <c r="B315" s="128">
        <v>155</v>
      </c>
      <c r="C315" s="131">
        <v>37692</v>
      </c>
      <c r="D315" s="129">
        <f ca="1">YEARFRAC(C315,TODAY(),1)-1</f>
        <v>11.995307000391083</v>
      </c>
      <c r="E315" s="82"/>
      <c r="G315" s="148" t="s">
        <v>10</v>
      </c>
      <c r="H315" s="193">
        <v>161</v>
      </c>
      <c r="I315" s="198">
        <v>38286</v>
      </c>
      <c r="J315" s="81">
        <f ca="1">YEARFRAC(I315,TODAY(),1)</f>
        <v>11.368498631290798</v>
      </c>
      <c r="K315" s="34"/>
      <c r="M315" s="148" t="s">
        <v>10</v>
      </c>
      <c r="N315" s="96">
        <v>135.6</v>
      </c>
      <c r="O315" s="89">
        <v>38829</v>
      </c>
      <c r="P315" s="81">
        <f ca="1">YEARFRAC(O315,TODAY(),1)</f>
        <v>9.8830263812842212</v>
      </c>
      <c r="Q315" s="34"/>
    </row>
    <row r="316" spans="1:17">
      <c r="A316" s="71" t="s">
        <v>9</v>
      </c>
      <c r="B316" s="128">
        <v>146</v>
      </c>
      <c r="C316" s="131">
        <v>37687</v>
      </c>
      <c r="D316" s="129">
        <f ca="1">YEARFRAC(C316,TODAY(),1)-1</f>
        <v>12.008994915917091</v>
      </c>
      <c r="E316" s="82"/>
      <c r="G316" s="151" t="s">
        <v>10</v>
      </c>
      <c r="H316" s="192">
        <v>153</v>
      </c>
      <c r="I316" s="200">
        <v>38285</v>
      </c>
      <c r="J316" s="81">
        <f ca="1">YEARFRAC(I316,TODAY(),1)</f>
        <v>11.371236049694673</v>
      </c>
      <c r="K316" s="34"/>
      <c r="M316" s="71" t="s">
        <v>9</v>
      </c>
      <c r="N316" s="128">
        <v>129</v>
      </c>
      <c r="O316" s="133">
        <v>38463</v>
      </c>
      <c r="P316" s="129">
        <f ca="1">YEARFRAC(O316,TODAY(),1)-1</f>
        <v>9.8856947296372351</v>
      </c>
      <c r="Q316" s="161"/>
    </row>
    <row r="317" spans="1:17">
      <c r="A317" s="148" t="s">
        <v>9</v>
      </c>
      <c r="B317" s="96">
        <v>152.1</v>
      </c>
      <c r="C317" s="89">
        <v>38046</v>
      </c>
      <c r="D317" s="81">
        <f ca="1">YEARFRAC(C317,TODAY(),1)</f>
        <v>12.025479048220678</v>
      </c>
      <c r="E317" s="82"/>
      <c r="G317" s="124" t="s">
        <v>10</v>
      </c>
      <c r="H317" s="138">
        <v>146</v>
      </c>
      <c r="I317" s="139">
        <v>37919</v>
      </c>
      <c r="J317" s="129">
        <f ca="1">YEARFRAC(I317,TODAY(),1)-1</f>
        <v>11.373875635510364</v>
      </c>
      <c r="K317" s="34"/>
      <c r="M317" s="124" t="s">
        <v>10</v>
      </c>
      <c r="N317" s="132">
        <v>143</v>
      </c>
      <c r="O317" s="135">
        <v>38463</v>
      </c>
      <c r="P317" s="129">
        <f ca="1">YEARFRAC(O317,TODAY(),1)-1</f>
        <v>9.8856947296372351</v>
      </c>
      <c r="Q317" s="41"/>
    </row>
    <row r="318" spans="1:17">
      <c r="A318" s="148" t="s">
        <v>9</v>
      </c>
      <c r="B318" s="96">
        <v>153</v>
      </c>
      <c r="C318" s="89">
        <v>38044</v>
      </c>
      <c r="D318" s="81">
        <f ca="1">YEARFRAC(C318,TODAY(),1)</f>
        <v>12.030953885028426</v>
      </c>
      <c r="E318" s="82"/>
      <c r="G318" s="148" t="s">
        <v>10</v>
      </c>
      <c r="H318" s="190">
        <v>144</v>
      </c>
      <c r="I318" s="196">
        <v>38284</v>
      </c>
      <c r="J318" s="81">
        <f ca="1">YEARFRAC(I318,TODAY(),1)</f>
        <v>11.373973468098546</v>
      </c>
      <c r="K318" s="46"/>
      <c r="M318" s="148" t="s">
        <v>9</v>
      </c>
      <c r="N318" s="96">
        <v>138.6</v>
      </c>
      <c r="O318" s="89">
        <v>38825</v>
      </c>
      <c r="P318" s="81">
        <f ca="1">YEARFRAC(O318,TODAY(),1)</f>
        <v>9.8939771030363364</v>
      </c>
      <c r="Q318" s="161"/>
    </row>
    <row r="319" spans="1:17">
      <c r="A319" s="71" t="s">
        <v>9</v>
      </c>
      <c r="B319" s="128">
        <v>161</v>
      </c>
      <c r="C319" s="131">
        <v>37670</v>
      </c>
      <c r="D319" s="129">
        <f ca="1">YEARFRAC(C319,TODAY(),1)-1</f>
        <v>12.055533828705515</v>
      </c>
      <c r="E319" s="83"/>
      <c r="G319" s="124" t="s">
        <v>10</v>
      </c>
      <c r="H319" s="191">
        <v>149</v>
      </c>
      <c r="I319" s="199">
        <v>37551</v>
      </c>
      <c r="J319" s="202">
        <f ca="1">YEARFRAC(I319,TODAY(),1)-2</f>
        <v>11.382004015331265</v>
      </c>
      <c r="K319" s="34"/>
      <c r="M319" s="124" t="s">
        <v>10</v>
      </c>
      <c r="N319" s="132">
        <v>132</v>
      </c>
      <c r="O319" s="135">
        <v>38459</v>
      </c>
      <c r="P319" s="129">
        <f ca="1">YEARFRAC(O319,TODAY(),1)-1</f>
        <v>9.8966461327857633</v>
      </c>
      <c r="Q319" s="34"/>
    </row>
    <row r="320" spans="1:17">
      <c r="A320" s="148" t="s">
        <v>9</v>
      </c>
      <c r="B320" s="96">
        <v>148.5</v>
      </c>
      <c r="C320" s="89">
        <v>38035</v>
      </c>
      <c r="D320" s="81">
        <f ca="1">YEARFRAC(C320,TODAY(),1)</f>
        <v>12.055590650663298</v>
      </c>
      <c r="E320" s="161"/>
      <c r="G320" s="124" t="s">
        <v>10</v>
      </c>
      <c r="H320" s="138">
        <v>141</v>
      </c>
      <c r="I320" s="139">
        <v>37916</v>
      </c>
      <c r="J320" s="129">
        <f ca="1">YEARFRAC(I320,TODAY(),1)-1</f>
        <v>11.382088384825968</v>
      </c>
      <c r="K320" s="34"/>
      <c r="M320" s="124" t="s">
        <v>10</v>
      </c>
      <c r="N320" s="132">
        <v>139</v>
      </c>
      <c r="O320" s="135">
        <v>38454</v>
      </c>
      <c r="P320" s="129">
        <f ca="1">YEARFRAC(O320,TODAY(),1)-1</f>
        <v>9.9103353867214246</v>
      </c>
      <c r="Q320" s="34"/>
    </row>
    <row r="321" spans="1:17">
      <c r="A321" s="148" t="s">
        <v>9</v>
      </c>
      <c r="B321" s="96">
        <v>148</v>
      </c>
      <c r="C321" s="89">
        <v>38020</v>
      </c>
      <c r="D321" s="81">
        <f ca="1">YEARFRAC(C321,TODAY(),1)</f>
        <v>12.096651926721414</v>
      </c>
      <c r="E321" s="161"/>
      <c r="G321" s="148" t="s">
        <v>10</v>
      </c>
      <c r="H321" s="190">
        <v>152</v>
      </c>
      <c r="I321" s="196">
        <v>38280</v>
      </c>
      <c r="J321" s="81">
        <f ca="1">YEARFRAC(I321,TODAY(),1)</f>
        <v>11.384923141714046</v>
      </c>
      <c r="K321" s="34"/>
      <c r="M321" s="124" t="s">
        <v>10</v>
      </c>
      <c r="N321" s="132">
        <v>140</v>
      </c>
      <c r="O321" s="135">
        <v>38453</v>
      </c>
      <c r="P321" s="129">
        <f ca="1">YEARFRAC(O321,TODAY(),1)-1</f>
        <v>9.9130732375085557</v>
      </c>
      <c r="Q321" s="34"/>
    </row>
    <row r="322" spans="1:17">
      <c r="A322" s="71" t="s">
        <v>9</v>
      </c>
      <c r="B322" s="154">
        <v>157</v>
      </c>
      <c r="C322" s="156">
        <v>37289</v>
      </c>
      <c r="D322" s="159">
        <f ca="1">YEARFRAC(C322,TODAY(),1)-2</f>
        <v>12.099288191275781</v>
      </c>
      <c r="E322" s="83"/>
      <c r="G322" s="148" t="s">
        <v>10</v>
      </c>
      <c r="H322" s="190">
        <v>145</v>
      </c>
      <c r="I322" s="196">
        <v>38278</v>
      </c>
      <c r="J322" s="81">
        <f ca="1">YEARFRAC(I322,TODAY(),1)</f>
        <v>11.390397978521793</v>
      </c>
      <c r="K322" s="34"/>
      <c r="M322" s="148" t="s">
        <v>10</v>
      </c>
      <c r="N322" s="96">
        <v>140.5</v>
      </c>
      <c r="O322" s="89">
        <v>38812</v>
      </c>
      <c r="P322" s="81">
        <f ca="1">YEARFRAC(O322,TODAY(),1)</f>
        <v>9.929566948730713</v>
      </c>
      <c r="Q322" s="34"/>
    </row>
    <row r="323" spans="1:17">
      <c r="A323" s="71" t="s">
        <v>9</v>
      </c>
      <c r="B323" s="128">
        <v>156</v>
      </c>
      <c r="C323" s="131">
        <v>37649</v>
      </c>
      <c r="D323" s="129">
        <f ca="1">YEARFRAC(C323,TODAY(),1)-1</f>
        <v>12.113023073914745</v>
      </c>
      <c r="E323" s="82"/>
      <c r="G323" s="124" t="s">
        <v>10</v>
      </c>
      <c r="H323" s="138">
        <v>139</v>
      </c>
      <c r="I323" s="139">
        <v>37912</v>
      </c>
      <c r="J323" s="129">
        <f ca="1">YEARFRAC(I323,TODAY(),1)-1</f>
        <v>11.393038717246775</v>
      </c>
      <c r="K323" s="34"/>
      <c r="M323" s="71" t="s">
        <v>9</v>
      </c>
      <c r="N323" s="128">
        <v>136</v>
      </c>
      <c r="O323" s="133">
        <v>38446</v>
      </c>
      <c r="P323" s="129">
        <f ca="1">YEARFRAC(O323,TODAY(),1)-1</f>
        <v>9.9322381930184811</v>
      </c>
      <c r="Q323" s="82"/>
    </row>
    <row r="324" spans="1:17">
      <c r="A324" s="71" t="s">
        <v>9</v>
      </c>
      <c r="B324" s="154">
        <v>147</v>
      </c>
      <c r="C324" s="156">
        <v>37282</v>
      </c>
      <c r="D324" s="159">
        <f ca="1">YEARFRAC(C324,TODAY(),1)-2</f>
        <v>12.118452272312467</v>
      </c>
      <c r="E324" s="83"/>
      <c r="G324" s="148" t="s">
        <v>10</v>
      </c>
      <c r="H324" s="193">
        <v>150</v>
      </c>
      <c r="I324" s="198">
        <v>38276</v>
      </c>
      <c r="J324" s="81">
        <f ca="1">YEARFRAC(I324,TODAY(),1)</f>
        <v>11.395872815329543</v>
      </c>
      <c r="K324" s="34"/>
      <c r="M324" s="71" t="s">
        <v>9</v>
      </c>
      <c r="N324" s="154">
        <v>146</v>
      </c>
      <c r="O324" s="156">
        <v>38079</v>
      </c>
      <c r="P324" s="159">
        <f ca="1">YEARFRAC(O324,TODAY(),1)-2</f>
        <v>9.9351442408928197</v>
      </c>
      <c r="Q324" s="161"/>
    </row>
    <row r="325" spans="1:17">
      <c r="A325" s="71" t="s">
        <v>9</v>
      </c>
      <c r="B325" s="154">
        <v>167</v>
      </c>
      <c r="C325" s="156">
        <v>37281</v>
      </c>
      <c r="D325" s="159">
        <f ca="1">YEARFRAC(C325,TODAY(),1)-2</f>
        <v>12.121189998174851</v>
      </c>
      <c r="E325" s="161"/>
      <c r="G325" s="124" t="s">
        <v>10</v>
      </c>
      <c r="H325" s="138">
        <v>137</v>
      </c>
      <c r="I325" s="139">
        <v>37908</v>
      </c>
      <c r="J325" s="129">
        <f ca="1">YEARFRAC(I325,TODAY(),1)-1</f>
        <v>11.40398904966758</v>
      </c>
      <c r="K325" s="46"/>
      <c r="M325" s="124" t="s">
        <v>10</v>
      </c>
      <c r="N325" s="189">
        <v>144</v>
      </c>
      <c r="O325" s="195">
        <v>38079</v>
      </c>
      <c r="P325" s="202">
        <f ca="1">YEARFRAC(O325,TODAY(),1)-2</f>
        <v>9.9351442408928197</v>
      </c>
      <c r="Q325" s="34"/>
    </row>
    <row r="326" spans="1:17">
      <c r="A326" s="148" t="s">
        <v>9</v>
      </c>
      <c r="B326" s="96">
        <v>146.69999999999999</v>
      </c>
      <c r="C326" s="89">
        <v>38011</v>
      </c>
      <c r="D326" s="81">
        <f ca="1">YEARFRAC(C326,TODAY(),1)</f>
        <v>12.121288692356286</v>
      </c>
      <c r="E326" s="161"/>
      <c r="G326" s="124" t="s">
        <v>10</v>
      </c>
      <c r="H326" s="138">
        <v>139</v>
      </c>
      <c r="I326" s="139">
        <v>37908</v>
      </c>
      <c r="J326" s="129">
        <f ca="1">YEARFRAC(I326,TODAY(),1)-1</f>
        <v>11.40398904966758</v>
      </c>
      <c r="K326" s="41"/>
      <c r="M326" s="71" t="s">
        <v>9</v>
      </c>
      <c r="N326" s="128">
        <v>150</v>
      </c>
      <c r="O326" s="133">
        <v>38440</v>
      </c>
      <c r="P326" s="129">
        <f ca="1">YEARFRAC(O326,TODAY(),1)-1</f>
        <v>9.9486652977412735</v>
      </c>
      <c r="Q326" s="82"/>
    </row>
    <row r="327" spans="1:17">
      <c r="A327" s="148" t="s">
        <v>9</v>
      </c>
      <c r="B327" s="96">
        <v>156</v>
      </c>
      <c r="C327" s="89">
        <v>38009</v>
      </c>
      <c r="D327" s="81">
        <f ca="1">YEARFRAC(C327,TODAY(),1)</f>
        <v>12.126763529164034</v>
      </c>
      <c r="E327" s="161"/>
      <c r="G327" s="124" t="s">
        <v>10</v>
      </c>
      <c r="H327" s="191">
        <v>154</v>
      </c>
      <c r="I327" s="199">
        <v>37538</v>
      </c>
      <c r="J327" s="202">
        <f ca="1">YEARFRAC(I327,TODAY(),1)-2</f>
        <v>11.417594451542254</v>
      </c>
      <c r="K327" s="34"/>
      <c r="M327" s="71" t="s">
        <v>9</v>
      </c>
      <c r="N327" s="128">
        <v>140</v>
      </c>
      <c r="O327" s="133">
        <v>38438</v>
      </c>
      <c r="P327" s="129">
        <f ca="1">YEARFRAC(O327,TODAY(),1)-1</f>
        <v>9.9541409993155376</v>
      </c>
      <c r="Q327" s="82"/>
    </row>
    <row r="328" spans="1:17">
      <c r="A328" s="71" t="s">
        <v>9</v>
      </c>
      <c r="B328" s="128">
        <v>153</v>
      </c>
      <c r="C328" s="131">
        <v>37639</v>
      </c>
      <c r="D328" s="129">
        <f ca="1">YEARFRAC(C328,TODAY(),1)-1</f>
        <v>12.140398904966759</v>
      </c>
      <c r="E328" s="83"/>
      <c r="G328" s="124" t="s">
        <v>10</v>
      </c>
      <c r="H328" s="191">
        <v>153</v>
      </c>
      <c r="I328" s="199">
        <v>37537</v>
      </c>
      <c r="J328" s="202">
        <f ca="1">YEARFRAC(I328,TODAY(),1)-2</f>
        <v>11.420332177404637</v>
      </c>
      <c r="K328" s="34"/>
      <c r="M328" s="71" t="s">
        <v>9</v>
      </c>
      <c r="N328" s="154">
        <v>130</v>
      </c>
      <c r="O328" s="156">
        <v>38072</v>
      </c>
      <c r="P328" s="159">
        <f ca="1">YEARFRAC(O328,TODAY(),1)-2</f>
        <v>9.9543061697199402</v>
      </c>
      <c r="Q328" s="82"/>
    </row>
    <row r="329" spans="1:17">
      <c r="A329" s="71" t="s">
        <v>9</v>
      </c>
      <c r="B329" s="128">
        <v>164</v>
      </c>
      <c r="C329" s="131">
        <v>37639</v>
      </c>
      <c r="D329" s="129">
        <f ca="1">YEARFRAC(C329,TODAY(),1)-1</f>
        <v>12.140398904966759</v>
      </c>
      <c r="E329" s="161"/>
      <c r="G329" s="152" t="s">
        <v>10</v>
      </c>
      <c r="H329" s="190">
        <v>163</v>
      </c>
      <c r="I329" s="198">
        <v>38255</v>
      </c>
      <c r="J329" s="81">
        <f ca="1">YEARFRAC(I329,TODAY(),1)</f>
        <v>11.453358601810907</v>
      </c>
      <c r="K329" s="34"/>
      <c r="M329" s="71" t="s">
        <v>9</v>
      </c>
      <c r="N329" s="128">
        <v>147</v>
      </c>
      <c r="O329" s="133">
        <v>38432</v>
      </c>
      <c r="P329" s="129">
        <f ca="1">YEARFRAC(O329,TODAY(),1)-1</f>
        <v>9.97056810403833</v>
      </c>
      <c r="Q329" s="161"/>
    </row>
    <row r="330" spans="1:17">
      <c r="A330" s="71" t="s">
        <v>9</v>
      </c>
      <c r="B330" s="128">
        <v>160</v>
      </c>
      <c r="C330" s="131">
        <v>37638</v>
      </c>
      <c r="D330" s="129">
        <f ca="1">YEARFRAC(C330,TODAY(),1)-1</f>
        <v>12.14313648807196</v>
      </c>
      <c r="E330" s="161"/>
      <c r="G330" s="124" t="s">
        <v>10</v>
      </c>
      <c r="H330" s="191">
        <v>165</v>
      </c>
      <c r="I330" s="199">
        <v>37524</v>
      </c>
      <c r="J330" s="202">
        <f ca="1">YEARFRAC(I330,TODAY(),1)-2</f>
        <v>11.455922613615623</v>
      </c>
      <c r="K330" s="34"/>
      <c r="M330" s="71" t="s">
        <v>9</v>
      </c>
      <c r="N330" s="128">
        <v>132</v>
      </c>
      <c r="O330" s="133">
        <v>38429</v>
      </c>
      <c r="P330" s="129">
        <f ca="1">YEARFRAC(O330,TODAY(),1)-1</f>
        <v>9.9787816563997254</v>
      </c>
      <c r="Q330" s="82"/>
    </row>
    <row r="331" spans="1:17">
      <c r="A331" s="148" t="s">
        <v>9</v>
      </c>
      <c r="B331" s="96">
        <v>162.9</v>
      </c>
      <c r="C331" s="89">
        <v>38000</v>
      </c>
      <c r="D331" s="81">
        <f ca="1">YEARFRAC(C331,TODAY(),1)</f>
        <v>12.151400294798904</v>
      </c>
      <c r="E331" s="161"/>
      <c r="G331" s="148" t="s">
        <v>10</v>
      </c>
      <c r="H331" s="193">
        <v>139</v>
      </c>
      <c r="I331" s="198">
        <v>38252</v>
      </c>
      <c r="J331" s="81">
        <f ca="1">YEARFRAC(I331,TODAY(),1)</f>
        <v>11.461570857022531</v>
      </c>
      <c r="K331" s="34"/>
      <c r="M331" s="124" t="s">
        <v>10</v>
      </c>
      <c r="N331" s="132">
        <v>138</v>
      </c>
      <c r="O331" s="135">
        <v>38429</v>
      </c>
      <c r="P331" s="129">
        <f ca="1">YEARFRAC(O331,TODAY(),1)-1</f>
        <v>9.9787816563997254</v>
      </c>
      <c r="Q331" s="34"/>
    </row>
    <row r="332" spans="1:17">
      <c r="A332" s="148" t="s">
        <v>9</v>
      </c>
      <c r="B332" s="96">
        <v>141</v>
      </c>
      <c r="C332" s="89">
        <v>37992</v>
      </c>
      <c r="D332" s="81">
        <f ca="1">YEARFRAC(C332,TODAY(),1)</f>
        <v>12.173299642029901</v>
      </c>
      <c r="E332" s="161"/>
      <c r="G332" s="124" t="s">
        <v>10</v>
      </c>
      <c r="H332" s="138">
        <v>136</v>
      </c>
      <c r="I332" s="139">
        <v>37885</v>
      </c>
      <c r="J332" s="129">
        <f ca="1">YEARFRAC(I332,TODAY(),1)-1</f>
        <v>11.466953461087211</v>
      </c>
      <c r="K332" s="34"/>
      <c r="M332" s="71" t="s">
        <v>9</v>
      </c>
      <c r="N332" s="128">
        <v>140</v>
      </c>
      <c r="O332" s="133">
        <v>38426</v>
      </c>
      <c r="P332" s="129">
        <f ca="1">YEARFRAC(O332,TODAY(),1)-1</f>
        <v>9.9869952087611225</v>
      </c>
      <c r="Q332" s="82"/>
    </row>
    <row r="333" spans="1:17">
      <c r="A333" s="71" t="s">
        <v>9</v>
      </c>
      <c r="B333" s="128">
        <v>152</v>
      </c>
      <c r="C333" s="131">
        <v>37626</v>
      </c>
      <c r="D333" s="129">
        <f ca="1">YEARFRAC(C333,TODAY(),1)-1</f>
        <v>12.175987485334376</v>
      </c>
      <c r="E333" s="82"/>
      <c r="G333" s="124" t="s">
        <v>10</v>
      </c>
      <c r="H333" s="138">
        <v>140</v>
      </c>
      <c r="I333" s="139">
        <v>37885</v>
      </c>
      <c r="J333" s="129">
        <f ca="1">YEARFRAC(I333,TODAY(),1)-1</f>
        <v>11.466953461087211</v>
      </c>
      <c r="K333" s="34"/>
      <c r="M333" s="124" t="s">
        <v>10</v>
      </c>
      <c r="N333" s="132">
        <v>146</v>
      </c>
      <c r="O333" s="135">
        <v>38422</v>
      </c>
      <c r="P333" s="129">
        <f ca="1">YEARFRAC(O333,TODAY(),1)-1</f>
        <v>9.9979466119096507</v>
      </c>
      <c r="Q333" s="34"/>
    </row>
    <row r="334" spans="1:17">
      <c r="A334" s="71" t="s">
        <v>9</v>
      </c>
      <c r="B334" s="154">
        <v>160</v>
      </c>
      <c r="C334" s="156">
        <v>37253</v>
      </c>
      <c r="D334" s="159">
        <f ca="1">YEARFRAC(C334,TODAY(),1)-2</f>
        <v>12.198494182067078</v>
      </c>
      <c r="E334" s="82"/>
      <c r="G334" s="124" t="s">
        <v>10</v>
      </c>
      <c r="H334" s="138">
        <v>140.5</v>
      </c>
      <c r="I334" s="139">
        <v>37885</v>
      </c>
      <c r="J334" s="129">
        <f ca="1">YEARFRAC(I334,TODAY(),1)-1</f>
        <v>11.466953461087211</v>
      </c>
      <c r="K334" s="34"/>
      <c r="M334" s="148" t="s">
        <v>10</v>
      </c>
      <c r="N334" s="96">
        <v>134.80000000000001</v>
      </c>
      <c r="O334" s="89">
        <v>38783</v>
      </c>
      <c r="P334" s="81">
        <f ca="1">YEARFRAC(O334,TODAY(),1)</f>
        <v>10.00895968143355</v>
      </c>
      <c r="Q334" s="34"/>
    </row>
    <row r="335" spans="1:17">
      <c r="A335" s="148" t="s">
        <v>9</v>
      </c>
      <c r="B335" s="96">
        <v>156</v>
      </c>
      <c r="C335" s="89">
        <v>37982</v>
      </c>
      <c r="D335" s="81">
        <f ca="1">YEARFRAC(C335,TODAY(),1)</f>
        <v>12.201407899882675</v>
      </c>
      <c r="E335" s="83"/>
      <c r="G335" s="148" t="s">
        <v>10</v>
      </c>
      <c r="H335" s="190">
        <v>148</v>
      </c>
      <c r="I335" s="196">
        <v>38248</v>
      </c>
      <c r="J335" s="81">
        <f ca="1">YEARFRAC(I335,TODAY(),1)</f>
        <v>11.472520530638029</v>
      </c>
      <c r="K335" s="34"/>
      <c r="M335" s="71" t="s">
        <v>9</v>
      </c>
      <c r="N335" s="128">
        <v>138</v>
      </c>
      <c r="O335" s="133">
        <v>38415</v>
      </c>
      <c r="P335" s="129">
        <f ca="1">YEARFRAC(O335,TODAY(),1)-1</f>
        <v>10.017111567419576</v>
      </c>
      <c r="Q335" s="162"/>
    </row>
    <row r="336" spans="1:17">
      <c r="A336" s="71" t="s">
        <v>9</v>
      </c>
      <c r="B336" s="128">
        <v>160</v>
      </c>
      <c r="C336" s="131">
        <v>37612</v>
      </c>
      <c r="D336" s="129">
        <f ca="1">YEARFRAC(C336,TODAY(),1)-1</f>
        <v>12.215002737725863</v>
      </c>
      <c r="E336" s="161"/>
      <c r="G336" s="124" t="s">
        <v>10</v>
      </c>
      <c r="H336" s="138">
        <v>148</v>
      </c>
      <c r="I336" s="139">
        <v>37882</v>
      </c>
      <c r="J336" s="129">
        <f ca="1">YEARFRAC(I336,TODAY(),1)-1</f>
        <v>11.475166210402817</v>
      </c>
      <c r="K336" s="34"/>
      <c r="M336" s="148" t="s">
        <v>10</v>
      </c>
      <c r="N336" s="96">
        <v>141.4</v>
      </c>
      <c r="O336" s="89">
        <v>38779</v>
      </c>
      <c r="P336" s="81">
        <f ca="1">YEARFRAC(O336,TODAY(),1)</f>
        <v>10.019910403185666</v>
      </c>
      <c r="Q336" s="34"/>
    </row>
    <row r="337" spans="1:17">
      <c r="A337" s="71" t="s">
        <v>9</v>
      </c>
      <c r="B337" s="128">
        <v>158.6</v>
      </c>
      <c r="C337" s="133">
        <v>37611</v>
      </c>
      <c r="D337" s="129">
        <f ca="1">YEARFRAC(C337,TODAY(),1)-1</f>
        <v>12.217740463588246</v>
      </c>
      <c r="E337" s="83"/>
      <c r="G337" s="124" t="s">
        <v>10</v>
      </c>
      <c r="H337" s="138">
        <v>144</v>
      </c>
      <c r="I337" s="139">
        <v>37881</v>
      </c>
      <c r="J337" s="129">
        <f ca="1">YEARFRAC(I337,TODAY(),1)-1</f>
        <v>11.477903793508018</v>
      </c>
      <c r="K337" s="34"/>
      <c r="M337" s="71" t="s">
        <v>9</v>
      </c>
      <c r="N337" s="128">
        <v>147</v>
      </c>
      <c r="O337" s="133">
        <v>38413</v>
      </c>
      <c r="P337" s="129">
        <f ca="1">YEARFRAC(O337,TODAY(),1)-1</f>
        <v>10.02258726899384</v>
      </c>
      <c r="Q337" s="161"/>
    </row>
    <row r="338" spans="1:17">
      <c r="A338" s="71" t="s">
        <v>9</v>
      </c>
      <c r="B338" s="128">
        <v>144</v>
      </c>
      <c r="C338" s="133">
        <v>37602</v>
      </c>
      <c r="D338" s="129">
        <f ca="1">YEARFRAC(C338,TODAY(),1)-1</f>
        <v>12.242379996349699</v>
      </c>
      <c r="E338" s="161"/>
      <c r="G338" s="124" t="s">
        <v>10</v>
      </c>
      <c r="H338" s="191">
        <v>147</v>
      </c>
      <c r="I338" s="199">
        <v>37515</v>
      </c>
      <c r="J338" s="202">
        <f ca="1">YEARFRAC(I338,TODAY(),1)-2</f>
        <v>11.480562146377077</v>
      </c>
      <c r="K338" s="34"/>
      <c r="M338" s="124" t="s">
        <v>10</v>
      </c>
      <c r="N338" s="132">
        <v>144</v>
      </c>
      <c r="O338" s="135">
        <v>38411</v>
      </c>
      <c r="P338" s="129">
        <f ca="1">YEARFRAC(O338,TODAY(),1)-1</f>
        <v>10.028062970568104</v>
      </c>
      <c r="Q338" s="34"/>
    </row>
    <row r="339" spans="1:17">
      <c r="A339" s="71" t="s">
        <v>9</v>
      </c>
      <c r="B339" s="154">
        <v>165.5</v>
      </c>
      <c r="C339" s="156">
        <v>37223</v>
      </c>
      <c r="D339" s="159">
        <f ca="1">YEARFRAC(C339,TODAY(),1)-2</f>
        <v>12.28062970568104</v>
      </c>
      <c r="E339" s="161"/>
      <c r="G339" s="148" t="s">
        <v>10</v>
      </c>
      <c r="H339" s="193">
        <v>158</v>
      </c>
      <c r="I339" s="198">
        <v>38245</v>
      </c>
      <c r="J339" s="97">
        <f ca="1">YEARFRAC(I339,TODAY(),1)</f>
        <v>11.480732785849652</v>
      </c>
      <c r="K339" s="34"/>
      <c r="M339" s="71" t="s">
        <v>9</v>
      </c>
      <c r="N339" s="128">
        <v>142</v>
      </c>
      <c r="O339" s="133">
        <v>38407</v>
      </c>
      <c r="P339" s="129">
        <f ca="1">YEARFRAC(O339,TODAY(),1)-1</f>
        <v>10.039014373716633</v>
      </c>
      <c r="Q339" s="82"/>
    </row>
    <row r="340" spans="1:17">
      <c r="A340" s="71" t="s">
        <v>9</v>
      </c>
      <c r="B340" s="128">
        <v>160</v>
      </c>
      <c r="C340" s="131">
        <v>37585</v>
      </c>
      <c r="D340" s="129">
        <f ca="1">YEARFRAC(C340,TODAY(),1)-1</f>
        <v>12.288921336010221</v>
      </c>
      <c r="E340" s="83"/>
      <c r="G340" s="124" t="s">
        <v>10</v>
      </c>
      <c r="H340" s="138">
        <v>140.19999999999999</v>
      </c>
      <c r="I340" s="139">
        <v>37875</v>
      </c>
      <c r="J340" s="129">
        <f ca="1">YEARFRAC(I340,TODAY(),1)-1</f>
        <v>11.494329292139225</v>
      </c>
      <c r="K340" s="34"/>
      <c r="M340" s="124" t="s">
        <v>10</v>
      </c>
      <c r="N340" s="132">
        <v>148</v>
      </c>
      <c r="O340" s="135">
        <v>38406</v>
      </c>
      <c r="P340" s="129">
        <f ca="1">YEARFRAC(O340,TODAY(),1)-1</f>
        <v>10.041752224503764</v>
      </c>
      <c r="Q340" s="34"/>
    </row>
    <row r="341" spans="1:17">
      <c r="A341" s="71" t="s">
        <v>9</v>
      </c>
      <c r="B341" s="154">
        <v>155</v>
      </c>
      <c r="C341" s="156">
        <v>37216</v>
      </c>
      <c r="D341" s="159">
        <f ca="1">YEARFRAC(C341,TODAY(),1)-2</f>
        <v>12.299794661190965</v>
      </c>
      <c r="E341" s="161"/>
      <c r="G341" s="124" t="s">
        <v>10</v>
      </c>
      <c r="H341" s="191">
        <v>145</v>
      </c>
      <c r="I341" s="199">
        <v>37509</v>
      </c>
      <c r="J341" s="202">
        <f ca="1">YEARFRAC(I341,TODAY(),1)-2</f>
        <v>11.496988501551378</v>
      </c>
      <c r="K341" s="34"/>
      <c r="M341" s="124" t="s">
        <v>10</v>
      </c>
      <c r="N341" s="132">
        <v>138</v>
      </c>
      <c r="O341" s="135">
        <v>38404</v>
      </c>
      <c r="P341" s="129">
        <f ca="1">YEARFRAC(O341,TODAY(),1)-1</f>
        <v>10.047227926078028</v>
      </c>
      <c r="Q341" s="34"/>
    </row>
    <row r="342" spans="1:17">
      <c r="A342" s="71" t="s">
        <v>9</v>
      </c>
      <c r="B342" s="128">
        <v>163</v>
      </c>
      <c r="C342" s="133">
        <v>37575</v>
      </c>
      <c r="D342" s="129">
        <f ca="1">YEARFRAC(C342,TODAY(),1)-1</f>
        <v>12.316298594634057</v>
      </c>
      <c r="E342" s="161"/>
      <c r="G342" s="151" t="s">
        <v>10</v>
      </c>
      <c r="H342" s="192">
        <v>152</v>
      </c>
      <c r="I342" s="200">
        <v>38238</v>
      </c>
      <c r="J342" s="81">
        <f ca="1">YEARFRAC(I342,TODAY(),1)</f>
        <v>11.499894714676774</v>
      </c>
      <c r="K342" s="41">
        <f>AVERAGE(H231:H342)</f>
        <v>145.40357142857144</v>
      </c>
      <c r="M342" s="124" t="s">
        <v>10</v>
      </c>
      <c r="N342" s="189">
        <v>139</v>
      </c>
      <c r="O342" s="195">
        <v>38034</v>
      </c>
      <c r="P342" s="202">
        <f ca="1">YEARFRAC(O342,TODAY(),1)-2</f>
        <v>10.058328069067171</v>
      </c>
      <c r="Q342" s="34"/>
    </row>
    <row r="343" spans="1:17">
      <c r="A343" s="151" t="s">
        <v>9</v>
      </c>
      <c r="B343" s="144">
        <v>155</v>
      </c>
      <c r="C343" s="86">
        <v>37921</v>
      </c>
      <c r="D343" s="81">
        <f ca="1">YEARFRAC(C343,TODAY(),1)</f>
        <v>12.368400469299962</v>
      </c>
      <c r="E343" s="161"/>
      <c r="G343" s="148" t="s">
        <v>10</v>
      </c>
      <c r="H343" s="190">
        <v>119</v>
      </c>
      <c r="I343" s="198">
        <v>38236</v>
      </c>
      <c r="J343" s="81">
        <f ca="1">YEARFRAC(I343,TODAY(),1)</f>
        <v>11.505369551484522</v>
      </c>
      <c r="K343" s="34"/>
      <c r="M343" s="71" t="s">
        <v>9</v>
      </c>
      <c r="N343" s="128">
        <v>147</v>
      </c>
      <c r="O343" s="133">
        <v>38392</v>
      </c>
      <c r="P343" s="129">
        <f t="shared" ref="P343:P351" ca="1" si="20">YEARFRAC(O343,TODAY(),1)-1</f>
        <v>10.080082135523615</v>
      </c>
      <c r="Q343" s="162"/>
    </row>
    <row r="344" spans="1:17">
      <c r="A344" s="71" t="s">
        <v>9</v>
      </c>
      <c r="B344" s="172">
        <v>162</v>
      </c>
      <c r="C344" s="179">
        <v>37176</v>
      </c>
      <c r="D344" s="159">
        <f ca="1">YEARFRAC(C344,TODAY(),1)-2</f>
        <v>12.40930869267625</v>
      </c>
      <c r="E344" s="161"/>
      <c r="G344" s="124" t="s">
        <v>10</v>
      </c>
      <c r="H344" s="191">
        <v>155</v>
      </c>
      <c r="I344" s="199">
        <v>37498</v>
      </c>
      <c r="J344" s="202">
        <f ca="1">YEARFRAC(I344,TODAY(),1)-2</f>
        <v>11.527103486037598</v>
      </c>
      <c r="K344" s="34"/>
      <c r="M344" s="71" t="s">
        <v>9</v>
      </c>
      <c r="N344" s="128">
        <v>144</v>
      </c>
      <c r="O344" s="133">
        <v>38391</v>
      </c>
      <c r="P344" s="129">
        <f t="shared" ca="1" si="20"/>
        <v>10.082819986310746</v>
      </c>
      <c r="Q344" s="82"/>
    </row>
    <row r="345" spans="1:17">
      <c r="A345" s="71" t="s">
        <v>9</v>
      </c>
      <c r="B345" s="154">
        <v>164</v>
      </c>
      <c r="C345" s="156">
        <v>37176</v>
      </c>
      <c r="D345" s="159">
        <f ca="1">YEARFRAC(C345,TODAY(),1)-2</f>
        <v>12.40930869267625</v>
      </c>
      <c r="E345" s="83"/>
      <c r="G345" s="148" t="s">
        <v>10</v>
      </c>
      <c r="H345" s="190">
        <v>145</v>
      </c>
      <c r="I345" s="196">
        <v>38227</v>
      </c>
      <c r="J345" s="81">
        <f ca="1">YEARFRAC(I345,TODAY(),1)</f>
        <v>11.530006317119392</v>
      </c>
      <c r="K345" s="34"/>
      <c r="M345" s="124" t="s">
        <v>10</v>
      </c>
      <c r="N345" s="132">
        <v>141</v>
      </c>
      <c r="O345" s="135">
        <v>38390</v>
      </c>
      <c r="P345" s="129">
        <f t="shared" ca="1" si="20"/>
        <v>10.085557837097879</v>
      </c>
      <c r="Q345" s="46"/>
    </row>
    <row r="346" spans="1:17">
      <c r="A346" s="71" t="s">
        <v>9</v>
      </c>
      <c r="B346" s="128">
        <v>156</v>
      </c>
      <c r="C346" s="133">
        <v>37523</v>
      </c>
      <c r="D346" s="129">
        <f ca="1">YEARFRAC(C346,TODAY(),1)-1</f>
        <v>12.458660339478007</v>
      </c>
      <c r="E346" s="96"/>
      <c r="G346" s="124" t="s">
        <v>10</v>
      </c>
      <c r="H346" s="138">
        <v>150.69999999999999</v>
      </c>
      <c r="I346" s="139">
        <v>37857</v>
      </c>
      <c r="J346" s="129">
        <f ca="1">YEARFRAC(I346,TODAY(),1)-1</f>
        <v>11.543605788032851</v>
      </c>
      <c r="K346" s="34"/>
      <c r="M346" s="124" t="s">
        <v>10</v>
      </c>
      <c r="N346" s="132">
        <v>148</v>
      </c>
      <c r="O346" s="135">
        <v>38383</v>
      </c>
      <c r="P346" s="129">
        <f t="shared" ca="1" si="20"/>
        <v>10.104722792607802</v>
      </c>
      <c r="Q346" s="34"/>
    </row>
    <row r="347" spans="1:17">
      <c r="A347" s="71" t="s">
        <v>9</v>
      </c>
      <c r="B347" s="154">
        <v>145</v>
      </c>
      <c r="C347" s="156">
        <v>37148</v>
      </c>
      <c r="D347" s="159">
        <f ca="1">YEARFRAC(C347,TODAY(),1)-2</f>
        <v>12.485968514715948</v>
      </c>
      <c r="E347" s="161">
        <f>AVERAGE(B266:B347)</f>
        <v>152.59756097560978</v>
      </c>
      <c r="G347" s="148" t="s">
        <v>10</v>
      </c>
      <c r="H347" s="190">
        <v>146</v>
      </c>
      <c r="I347" s="196">
        <v>38215</v>
      </c>
      <c r="J347" s="81">
        <f ca="1">YEARFRAC(I347,TODAY(),1)</f>
        <v>11.562855337965887</v>
      </c>
      <c r="K347" s="34"/>
      <c r="M347" s="124" t="s">
        <v>10</v>
      </c>
      <c r="N347" s="132">
        <v>145</v>
      </c>
      <c r="O347" s="135">
        <v>38378</v>
      </c>
      <c r="P347" s="129">
        <f t="shared" ca="1" si="20"/>
        <v>10.118412046543463</v>
      </c>
      <c r="Q347" s="34"/>
    </row>
    <row r="348" spans="1:17">
      <c r="A348" s="71" t="s">
        <v>9</v>
      </c>
      <c r="B348" s="128">
        <v>160</v>
      </c>
      <c r="C348" s="131">
        <v>37488</v>
      </c>
      <c r="D348" s="129">
        <f ca="1">YEARFRAC(C348,TODAY(),1)-1</f>
        <v>12.554480744661435</v>
      </c>
      <c r="E348" s="161"/>
      <c r="G348" s="124" t="s">
        <v>10</v>
      </c>
      <c r="H348" s="138">
        <v>152.1</v>
      </c>
      <c r="I348" s="139">
        <v>37848</v>
      </c>
      <c r="J348" s="129">
        <f ca="1">YEARFRAC(I348,TODAY(),1)-1</f>
        <v>11.568244035979664</v>
      </c>
      <c r="K348" s="34"/>
      <c r="M348" s="124" t="s">
        <v>10</v>
      </c>
      <c r="N348" s="132">
        <v>157</v>
      </c>
      <c r="O348" s="135">
        <v>38377</v>
      </c>
      <c r="P348" s="129">
        <f t="shared" ca="1" si="20"/>
        <v>10.121149897330595</v>
      </c>
      <c r="Q348" s="34"/>
    </row>
    <row r="349" spans="1:17">
      <c r="A349" s="71" t="s">
        <v>9</v>
      </c>
      <c r="B349" s="128">
        <v>164</v>
      </c>
      <c r="C349" s="131">
        <v>37471</v>
      </c>
      <c r="D349" s="129">
        <f ca="1">YEARFRAC(C349,TODAY(),1)-1</f>
        <v>12.601022084321958</v>
      </c>
      <c r="E349" s="161"/>
      <c r="G349" s="124" t="s">
        <v>10</v>
      </c>
      <c r="H349" s="138">
        <v>140</v>
      </c>
      <c r="I349" s="139">
        <v>37844</v>
      </c>
      <c r="J349" s="129">
        <f ca="1">YEARFRAC(I349,TODAY(),1)-1</f>
        <v>11.57919436840047</v>
      </c>
      <c r="K349" s="34"/>
      <c r="M349" s="124" t="s">
        <v>10</v>
      </c>
      <c r="N349" s="132">
        <v>137</v>
      </c>
      <c r="O349" s="135">
        <v>38374</v>
      </c>
      <c r="P349" s="129">
        <f t="shared" ca="1" si="20"/>
        <v>10.129363449691992</v>
      </c>
      <c r="Q349" s="34"/>
    </row>
    <row r="350" spans="1:17">
      <c r="A350" s="71" t="s">
        <v>9</v>
      </c>
      <c r="B350" s="128">
        <v>159</v>
      </c>
      <c r="C350" s="133">
        <v>37463</v>
      </c>
      <c r="D350" s="129">
        <f ca="1">YEARFRAC(C350,TODAY(),1)-1</f>
        <v>12.622923891221026</v>
      </c>
      <c r="E350" s="83"/>
      <c r="G350" s="151" t="s">
        <v>10</v>
      </c>
      <c r="H350" s="192">
        <v>156</v>
      </c>
      <c r="I350" s="200">
        <v>38208</v>
      </c>
      <c r="J350" s="81">
        <f ca="1">YEARFRAC(I350,TODAY(),1)</f>
        <v>11.582017266793009</v>
      </c>
      <c r="K350" s="34"/>
      <c r="M350" s="71" t="s">
        <v>9</v>
      </c>
      <c r="N350" s="128">
        <v>135</v>
      </c>
      <c r="O350" s="133">
        <v>38365</v>
      </c>
      <c r="P350" s="129">
        <f t="shared" ca="1" si="20"/>
        <v>10.154004106776181</v>
      </c>
      <c r="Q350" s="82"/>
    </row>
    <row r="351" spans="1:17">
      <c r="A351" s="71" t="s">
        <v>9</v>
      </c>
      <c r="B351" s="154">
        <v>160</v>
      </c>
      <c r="C351" s="156">
        <v>37081</v>
      </c>
      <c r="D351" s="159">
        <f ca="1">YEARFRAC(C351,TODAY(),1)-2</f>
        <v>12.669404517453799</v>
      </c>
      <c r="E351" s="161"/>
      <c r="G351" s="124" t="s">
        <v>10</v>
      </c>
      <c r="H351" s="191">
        <v>142</v>
      </c>
      <c r="I351" s="199">
        <v>37476</v>
      </c>
      <c r="J351" s="202">
        <f ca="1">YEARFRAC(I351,TODAY(),1)-2</f>
        <v>11.58733345501004</v>
      </c>
      <c r="K351" s="34"/>
      <c r="M351" s="124" t="s">
        <v>10</v>
      </c>
      <c r="N351" s="132">
        <v>143</v>
      </c>
      <c r="O351" s="135">
        <v>38365</v>
      </c>
      <c r="P351" s="129">
        <f t="shared" ca="1" si="20"/>
        <v>10.154004106776181</v>
      </c>
      <c r="Q351" s="34"/>
    </row>
    <row r="352" spans="1:17">
      <c r="A352" s="71" t="s">
        <v>9</v>
      </c>
      <c r="B352" s="128">
        <v>157</v>
      </c>
      <c r="C352" s="133">
        <v>37435</v>
      </c>
      <c r="D352" s="129">
        <f ca="1">YEARFRAC(C352,TODAY(),1)-1</f>
        <v>12.699580215367769</v>
      </c>
      <c r="E352" s="83"/>
      <c r="G352" s="124" t="s">
        <v>10</v>
      </c>
      <c r="H352" s="191">
        <v>143</v>
      </c>
      <c r="I352" s="199">
        <v>37476</v>
      </c>
      <c r="J352" s="202">
        <f ca="1">YEARFRAC(I352,TODAY(),1)-2</f>
        <v>11.58733345501004</v>
      </c>
      <c r="K352" s="34"/>
      <c r="M352" s="148" t="s">
        <v>9</v>
      </c>
      <c r="N352" s="96">
        <v>145</v>
      </c>
      <c r="O352" s="89">
        <v>38728</v>
      </c>
      <c r="P352" s="81">
        <f ca="1">YEARFRAC(O352,TODAY(),1)</f>
        <v>10.159532105525138</v>
      </c>
      <c r="Q352" s="161"/>
    </row>
    <row r="353" spans="1:17">
      <c r="A353" s="71" t="s">
        <v>9</v>
      </c>
      <c r="B353" s="172">
        <v>161</v>
      </c>
      <c r="C353" s="179">
        <v>37064</v>
      </c>
      <c r="D353" s="159">
        <f ca="1">YEARFRAC(C353,TODAY(),1)-2</f>
        <v>12.715947980835045</v>
      </c>
      <c r="E353" s="161"/>
      <c r="G353" s="124" t="s">
        <v>10</v>
      </c>
      <c r="H353" s="138">
        <v>156.4</v>
      </c>
      <c r="I353" s="139">
        <v>37841</v>
      </c>
      <c r="J353" s="129">
        <f ca="1">YEARFRAC(I353,TODAY(),1)-1</f>
        <v>11.587407117716074</v>
      </c>
      <c r="K353" s="34"/>
      <c r="M353" s="124" t="s">
        <v>10</v>
      </c>
      <c r="N353" s="132">
        <v>144</v>
      </c>
      <c r="O353" s="135">
        <v>38353</v>
      </c>
      <c r="P353" s="129">
        <f ca="1">YEARFRAC(O353,TODAY(),1)-1</f>
        <v>10.186858316221766</v>
      </c>
      <c r="Q353" s="34"/>
    </row>
    <row r="354" spans="1:17">
      <c r="A354" s="71" t="s">
        <v>9</v>
      </c>
      <c r="B354" s="128">
        <v>159</v>
      </c>
      <c r="C354" s="133">
        <v>37425</v>
      </c>
      <c r="D354" s="129">
        <f ca="1">YEARFRAC(C354,TODAY(),1)-1</f>
        <v>12.726957473991606</v>
      </c>
      <c r="E354" s="82"/>
      <c r="G354" s="124" t="s">
        <v>10</v>
      </c>
      <c r="H354" s="191">
        <v>153</v>
      </c>
      <c r="I354" s="199">
        <v>37474</v>
      </c>
      <c r="J354" s="202">
        <f ca="1">YEARFRAC(I354,TODAY(),1)-2</f>
        <v>11.592808906734806</v>
      </c>
      <c r="K354" s="34"/>
      <c r="M354" s="71" t="s">
        <v>9</v>
      </c>
      <c r="N354" s="128">
        <v>145</v>
      </c>
      <c r="O354" s="133">
        <v>38350</v>
      </c>
      <c r="P354" s="129">
        <f ca="1">YEARFRAC(O354,TODAY(),1)-1</f>
        <v>10.19330385344283</v>
      </c>
      <c r="Q354" s="82"/>
    </row>
    <row r="355" spans="1:17">
      <c r="A355" s="127" t="s">
        <v>9</v>
      </c>
      <c r="B355" s="172">
        <v>150</v>
      </c>
      <c r="C355" s="179">
        <v>37054</v>
      </c>
      <c r="D355" s="159">
        <f t="shared" ref="D355:D360" ca="1" si="21">YEARFRAC(C355,TODAY(),1)-2</f>
        <v>12.743326488706366</v>
      </c>
      <c r="E355" s="161"/>
      <c r="G355" s="151" t="s">
        <v>10</v>
      </c>
      <c r="H355" s="192">
        <v>152.19999999999999</v>
      </c>
      <c r="I355" s="200">
        <v>38201</v>
      </c>
      <c r="J355" s="81">
        <f ca="1">YEARFRAC(I355,TODAY(),1)</f>
        <v>11.60117919562013</v>
      </c>
      <c r="K355" s="34"/>
      <c r="M355" s="124" t="s">
        <v>10</v>
      </c>
      <c r="N355" s="132">
        <v>144</v>
      </c>
      <c r="O355" s="134">
        <v>38348</v>
      </c>
      <c r="P355" s="129">
        <f ca="1">YEARFRAC(O355,TODAY(),1)-1</f>
        <v>10.198778690250579</v>
      </c>
      <c r="Q355" s="34"/>
    </row>
    <row r="356" spans="1:17">
      <c r="A356" s="127" t="s">
        <v>9</v>
      </c>
      <c r="B356" s="154">
        <v>158.5</v>
      </c>
      <c r="C356" s="156">
        <v>37050</v>
      </c>
      <c r="D356" s="159">
        <f t="shared" ca="1" si="21"/>
        <v>12.754277891854894</v>
      </c>
      <c r="E356" s="82"/>
      <c r="G356" s="124" t="s">
        <v>10</v>
      </c>
      <c r="H356" s="138">
        <v>143.1</v>
      </c>
      <c r="I356" s="139">
        <v>37835</v>
      </c>
      <c r="J356" s="129">
        <f ca="1">YEARFRAC(I356,TODAY(),1)-1</f>
        <v>11.603832616347283</v>
      </c>
      <c r="K356" s="34"/>
      <c r="M356" s="124" t="s">
        <v>10</v>
      </c>
      <c r="N356" s="132">
        <v>137</v>
      </c>
      <c r="O356" s="134">
        <v>38338</v>
      </c>
      <c r="P356" s="129">
        <f ca="1">YEARFRAC(O356,TODAY(),1)-1</f>
        <v>10.226152874289324</v>
      </c>
      <c r="Q356" s="34"/>
    </row>
    <row r="357" spans="1:17">
      <c r="A357" s="71" t="s">
        <v>9</v>
      </c>
      <c r="B357" s="172">
        <v>149</v>
      </c>
      <c r="C357" s="179">
        <v>37035</v>
      </c>
      <c r="D357" s="159">
        <f t="shared" ca="1" si="21"/>
        <v>12.795345653661876</v>
      </c>
      <c r="E357" s="82"/>
      <c r="G357" s="124" t="s">
        <v>10</v>
      </c>
      <c r="H357" s="191">
        <v>152</v>
      </c>
      <c r="I357" s="199">
        <v>37463</v>
      </c>
      <c r="J357" s="202">
        <f ca="1">YEARFRAC(I357,TODAY(),1)-2</f>
        <v>11.622923891221026</v>
      </c>
      <c r="K357" s="34"/>
      <c r="M357" s="150" t="s">
        <v>10</v>
      </c>
      <c r="N357" s="146">
        <v>138</v>
      </c>
      <c r="O357" s="95">
        <v>38702</v>
      </c>
      <c r="P357" s="81">
        <f ca="1">YEARFRAC(O357,TODAY(),1)</f>
        <v>10.231348391512663</v>
      </c>
      <c r="Q357" s="46"/>
    </row>
    <row r="358" spans="1:17">
      <c r="A358" s="71" t="s">
        <v>9</v>
      </c>
      <c r="B358" s="154">
        <v>170</v>
      </c>
      <c r="C358" s="156">
        <v>37030</v>
      </c>
      <c r="D358" s="159">
        <f t="shared" ca="1" si="21"/>
        <v>12.809034907597535</v>
      </c>
      <c r="E358" s="161"/>
      <c r="G358" s="148" t="s">
        <v>10</v>
      </c>
      <c r="H358" s="96">
        <v>141.5</v>
      </c>
      <c r="I358" s="89">
        <v>38191</v>
      </c>
      <c r="J358" s="81">
        <f ca="1">YEARFRAC(I358,TODAY(),1)</f>
        <v>11.628553379658875</v>
      </c>
      <c r="K358" s="34"/>
      <c r="M358" s="71" t="s">
        <v>9</v>
      </c>
      <c r="N358" s="154">
        <v>142</v>
      </c>
      <c r="O358" s="156">
        <v>37970</v>
      </c>
      <c r="P358" s="159">
        <f ca="1">YEARFRAC(O358,TODAY(),1)-2</f>
        <v>10.234258897145093</v>
      </c>
      <c r="Q358" s="82"/>
    </row>
    <row r="359" spans="1:17">
      <c r="A359" s="71" t="s">
        <v>9</v>
      </c>
      <c r="B359" s="154">
        <v>170</v>
      </c>
      <c r="C359" s="156">
        <v>37030</v>
      </c>
      <c r="D359" s="159">
        <f t="shared" ca="1" si="21"/>
        <v>12.809034907597535</v>
      </c>
      <c r="E359" s="161"/>
      <c r="G359" s="124" t="s">
        <v>10</v>
      </c>
      <c r="H359" s="132">
        <v>145.30000000000001</v>
      </c>
      <c r="I359" s="134">
        <v>37824</v>
      </c>
      <c r="J359" s="129">
        <f ca="1">YEARFRAC(I359,TODAY(),1)-1</f>
        <v>11.633946030504498</v>
      </c>
      <c r="K359" s="34"/>
      <c r="M359" s="124" t="s">
        <v>10</v>
      </c>
      <c r="N359" s="189">
        <v>149</v>
      </c>
      <c r="O359" s="195">
        <v>37969</v>
      </c>
      <c r="P359" s="202">
        <f ca="1">YEARFRAC(O359,TODAY(),1)-2</f>
        <v>10.236996480250294</v>
      </c>
      <c r="Q359" s="41"/>
    </row>
    <row r="360" spans="1:17">
      <c r="A360" s="71" t="s">
        <v>9</v>
      </c>
      <c r="B360" s="154">
        <v>171</v>
      </c>
      <c r="C360" s="156">
        <v>37008</v>
      </c>
      <c r="D360" s="159">
        <f t="shared" ca="1" si="21"/>
        <v>12.869267624914443</v>
      </c>
      <c r="E360" s="82"/>
      <c r="G360" s="124" t="s">
        <v>10</v>
      </c>
      <c r="H360" s="189">
        <v>140</v>
      </c>
      <c r="I360" s="195">
        <v>37455</v>
      </c>
      <c r="J360" s="202">
        <f ca="1">YEARFRAC(I360,TODAY(),1)-2</f>
        <v>11.644825698120096</v>
      </c>
      <c r="K360" s="34"/>
      <c r="M360" s="124" t="s">
        <v>10</v>
      </c>
      <c r="N360" s="132">
        <v>139</v>
      </c>
      <c r="O360" s="134">
        <v>38333</v>
      </c>
      <c r="P360" s="129">
        <f ca="1">YEARFRAC(O360,TODAY(),1)-1</f>
        <v>10.239839966308697</v>
      </c>
      <c r="Q360" s="34"/>
    </row>
    <row r="361" spans="1:17">
      <c r="A361" s="71" t="s">
        <v>9</v>
      </c>
      <c r="B361" s="128">
        <v>160</v>
      </c>
      <c r="C361" s="133">
        <v>37353</v>
      </c>
      <c r="D361" s="129">
        <f ca="1">YEARFRAC(C361,TODAY(),1)-1</f>
        <v>12.924073736083228</v>
      </c>
      <c r="E361" s="82"/>
      <c r="G361" s="124" t="s">
        <v>10</v>
      </c>
      <c r="H361" s="132">
        <v>146</v>
      </c>
      <c r="I361" s="134">
        <v>37819</v>
      </c>
      <c r="J361" s="129">
        <f ca="1">YEARFRAC(I361,TODAY(),1)-1</f>
        <v>11.647633946030505</v>
      </c>
      <c r="K361" s="34"/>
      <c r="M361" s="124" t="s">
        <v>10</v>
      </c>
      <c r="N361" s="132">
        <v>158.6</v>
      </c>
      <c r="O361" s="135">
        <v>38332</v>
      </c>
      <c r="P361" s="129">
        <f ca="1">YEARFRAC(O361,TODAY(),1)-1</f>
        <v>10.24257738471257</v>
      </c>
      <c r="Q361" s="34"/>
    </row>
    <row r="362" spans="1:17">
      <c r="A362" s="149" t="s">
        <v>9</v>
      </c>
      <c r="B362" s="128">
        <v>154</v>
      </c>
      <c r="C362" s="133">
        <v>37349</v>
      </c>
      <c r="D362" s="129">
        <f ca="1">YEARFRAC(C362,TODAY(),1)-1</f>
        <v>12.935024639532761</v>
      </c>
      <c r="E362" s="185"/>
      <c r="G362" s="124" t="s">
        <v>10</v>
      </c>
      <c r="H362" s="132">
        <v>150</v>
      </c>
      <c r="I362" s="134">
        <v>37819</v>
      </c>
      <c r="J362" s="129">
        <f ca="1">YEARFRAC(I362,TODAY(),1)-1</f>
        <v>11.647633946030505</v>
      </c>
      <c r="K362" s="34"/>
      <c r="M362" s="94" t="s">
        <v>9</v>
      </c>
      <c r="N362" s="146">
        <v>145</v>
      </c>
      <c r="O362" s="95">
        <v>38696</v>
      </c>
      <c r="P362" s="81">
        <f ca="1">YEARFRAC(O362,TODAY(),1)</f>
        <v>10.247775496235455</v>
      </c>
      <c r="Q362" s="225"/>
    </row>
    <row r="363" spans="1:17">
      <c r="A363" s="78" t="s">
        <v>9</v>
      </c>
      <c r="B363" s="83">
        <v>161</v>
      </c>
      <c r="C363" s="80">
        <v>37706</v>
      </c>
      <c r="D363" s="81">
        <f ca="1">YEARFRAC(C363,TODAY(),1)</f>
        <v>12.956980836918264</v>
      </c>
      <c r="E363" s="165"/>
      <c r="G363" s="152" t="s">
        <v>10</v>
      </c>
      <c r="H363" s="96">
        <v>161</v>
      </c>
      <c r="I363" s="91">
        <v>38184</v>
      </c>
      <c r="J363" s="81">
        <f ca="1">YEARFRAC(I363,TODAY(),1)</f>
        <v>11.647715308485997</v>
      </c>
      <c r="K363" s="34"/>
      <c r="M363" s="149" t="s">
        <v>9</v>
      </c>
      <c r="N363" s="128">
        <v>141</v>
      </c>
      <c r="O363" s="131">
        <v>38327</v>
      </c>
      <c r="P363" s="129">
        <f t="shared" ref="P363:P379" ca="1" si="22">YEARFRAC(O363,TODAY(),1)-1</f>
        <v>10.256264476731943</v>
      </c>
      <c r="Q363" s="165"/>
    </row>
    <row r="364" spans="1:17">
      <c r="A364" s="169" t="s">
        <v>9</v>
      </c>
      <c r="B364" s="154">
        <v>164</v>
      </c>
      <c r="C364" s="156">
        <v>36950</v>
      </c>
      <c r="D364" s="159">
        <f ca="1">YEARFRAC(C364,TODAY(),1)-2</f>
        <v>13.028062970568104</v>
      </c>
      <c r="E364" s="165"/>
      <c r="G364" s="151" t="s">
        <v>10</v>
      </c>
      <c r="H364" s="144">
        <v>150.19999999999999</v>
      </c>
      <c r="I364" s="86">
        <v>38184</v>
      </c>
      <c r="J364" s="81">
        <f ca="1">YEARFRAC(I364,TODAY(),1)</f>
        <v>11.647715308485997</v>
      </c>
      <c r="K364" s="34"/>
      <c r="M364" s="187" t="s">
        <v>10</v>
      </c>
      <c r="N364" s="132">
        <v>139.5</v>
      </c>
      <c r="O364" s="134">
        <v>38327</v>
      </c>
      <c r="P364" s="129">
        <f t="shared" ca="1" si="22"/>
        <v>10.256264476731943</v>
      </c>
      <c r="Q364" s="100"/>
    </row>
    <row r="365" spans="1:17">
      <c r="A365" s="149" t="s">
        <v>9</v>
      </c>
      <c r="B365" s="154">
        <v>165.1</v>
      </c>
      <c r="C365" s="156">
        <v>36934</v>
      </c>
      <c r="D365" s="159">
        <f ca="1">YEARFRAC(C365,TODAY(),1)-2</f>
        <v>13.071868583162217</v>
      </c>
      <c r="E365" s="163"/>
      <c r="G365" s="148" t="s">
        <v>10</v>
      </c>
      <c r="H365" s="96">
        <v>139.6</v>
      </c>
      <c r="I365" s="89">
        <v>38182</v>
      </c>
      <c r="J365" s="81">
        <f ca="1">YEARFRAC(I365,TODAY(),1)</f>
        <v>11.653190145293745</v>
      </c>
      <c r="K365" s="34"/>
      <c r="M365" s="149" t="s">
        <v>9</v>
      </c>
      <c r="N365" s="128">
        <v>146.5</v>
      </c>
      <c r="O365" s="131">
        <v>38324</v>
      </c>
      <c r="P365" s="129">
        <f t="shared" ca="1" si="22"/>
        <v>10.264476731943567</v>
      </c>
      <c r="Q365" s="163"/>
    </row>
    <row r="366" spans="1:17">
      <c r="A366" s="149" t="s">
        <v>9</v>
      </c>
      <c r="B366" s="154">
        <v>159.69999999999999</v>
      </c>
      <c r="C366" s="156">
        <v>36905</v>
      </c>
      <c r="D366" s="159">
        <f ca="1">YEARFRAC(C366,TODAY(),1)-2</f>
        <v>13.151266255989048</v>
      </c>
      <c r="E366" s="165"/>
      <c r="G366" s="124" t="s">
        <v>10</v>
      </c>
      <c r="H366" s="132">
        <v>141</v>
      </c>
      <c r="I366" s="134">
        <v>37813</v>
      </c>
      <c r="J366" s="129">
        <f ca="1">YEARFRAC(I366,TODAY(),1)-1</f>
        <v>11.664059444661714</v>
      </c>
      <c r="K366" s="34"/>
      <c r="M366" s="187" t="s">
        <v>10</v>
      </c>
      <c r="N366" s="132">
        <v>142</v>
      </c>
      <c r="O366" s="134">
        <v>38318</v>
      </c>
      <c r="P366" s="129">
        <f t="shared" ca="1" si="22"/>
        <v>10.280901242366813</v>
      </c>
      <c r="Q366" s="100"/>
    </row>
    <row r="367" spans="1:17">
      <c r="A367" s="149" t="s">
        <v>9</v>
      </c>
      <c r="B367" s="172">
        <v>163</v>
      </c>
      <c r="C367" s="179">
        <v>36902</v>
      </c>
      <c r="D367" s="159">
        <f ca="1">YEARFRAC(C367,TODAY(),1)-2</f>
        <v>13.159479808350445</v>
      </c>
      <c r="E367" s="163"/>
      <c r="G367" s="148" t="s">
        <v>10</v>
      </c>
      <c r="H367" s="96">
        <v>136.1</v>
      </c>
      <c r="I367" s="89">
        <v>38175</v>
      </c>
      <c r="J367" s="81">
        <f ca="1">YEARFRAC(I367,TODAY(),1)</f>
        <v>11.672352074120868</v>
      </c>
      <c r="K367" s="34"/>
      <c r="M367" s="149" t="s">
        <v>9</v>
      </c>
      <c r="N367" s="128">
        <v>133</v>
      </c>
      <c r="O367" s="131">
        <v>38315</v>
      </c>
      <c r="P367" s="129">
        <f t="shared" ca="1" si="22"/>
        <v>10.289113497578438</v>
      </c>
      <c r="Q367" s="163"/>
    </row>
    <row r="368" spans="1:17">
      <c r="A368" s="149" t="s">
        <v>9</v>
      </c>
      <c r="B368" s="128">
        <v>161</v>
      </c>
      <c r="C368" s="133">
        <v>37259</v>
      </c>
      <c r="D368" s="129">
        <f ca="1">YEARFRAC(C368,TODAY(),1)-1</f>
        <v>13.18141996714729</v>
      </c>
      <c r="E368" s="165"/>
      <c r="G368" s="124" t="s">
        <v>10</v>
      </c>
      <c r="H368" s="132">
        <v>144.5</v>
      </c>
      <c r="I368" s="134">
        <v>37808</v>
      </c>
      <c r="J368" s="129">
        <f ca="1">YEARFRAC(I368,TODAY(),1)-1</f>
        <v>11.67774736018772</v>
      </c>
      <c r="K368" s="34"/>
      <c r="M368" s="149" t="s">
        <v>9</v>
      </c>
      <c r="N368" s="128">
        <v>151</v>
      </c>
      <c r="O368" s="131">
        <v>38315</v>
      </c>
      <c r="P368" s="129">
        <f t="shared" ca="1" si="22"/>
        <v>10.289113497578438</v>
      </c>
      <c r="Q368" s="163"/>
    </row>
    <row r="369" spans="1:17">
      <c r="A369" s="149" t="s">
        <v>9</v>
      </c>
      <c r="B369" s="128">
        <v>160</v>
      </c>
      <c r="C369" s="133">
        <v>37250</v>
      </c>
      <c r="D369" s="129">
        <f ca="1">YEARFRAC(C369,TODAY(),1)-1</f>
        <v>13.206707734428473</v>
      </c>
      <c r="E369" s="165"/>
      <c r="G369" s="124" t="s">
        <v>10</v>
      </c>
      <c r="H369" s="189">
        <v>165</v>
      </c>
      <c r="I369" s="195">
        <v>37442</v>
      </c>
      <c r="J369" s="202">
        <f ca="1">YEARFRAC(I369,TODAY(),1)-2</f>
        <v>11.680416134331082</v>
      </c>
      <c r="K369" s="34"/>
      <c r="M369" s="149" t="s">
        <v>9</v>
      </c>
      <c r="N369" s="128">
        <v>143</v>
      </c>
      <c r="O369" s="131">
        <v>38314</v>
      </c>
      <c r="P369" s="129">
        <f t="shared" ca="1" si="22"/>
        <v>10.291850915982312</v>
      </c>
      <c r="Q369" s="163"/>
    </row>
    <row r="370" spans="1:17">
      <c r="A370" s="169" t="s">
        <v>9</v>
      </c>
      <c r="B370" s="172">
        <v>155</v>
      </c>
      <c r="C370" s="179">
        <v>36881</v>
      </c>
      <c r="D370" s="159">
        <f ca="1">YEARFRAC(C370,TODAY(),1)-2</f>
        <v>13.21513687600644</v>
      </c>
      <c r="E370" s="165"/>
      <c r="G370" s="124" t="s">
        <v>10</v>
      </c>
      <c r="H370" s="132">
        <v>140</v>
      </c>
      <c r="I370" s="134">
        <v>37799</v>
      </c>
      <c r="J370" s="129">
        <f ca="1">YEARFRAC(I370,TODAY(),1)-1</f>
        <v>11.702385608134533</v>
      </c>
      <c r="K370" s="34"/>
      <c r="M370" s="149" t="s">
        <v>9</v>
      </c>
      <c r="N370" s="128">
        <v>146</v>
      </c>
      <c r="O370" s="131">
        <v>38314</v>
      </c>
      <c r="P370" s="129">
        <f t="shared" ca="1" si="22"/>
        <v>10.291850915982312</v>
      </c>
      <c r="Q370" s="165"/>
    </row>
    <row r="371" spans="1:17">
      <c r="A371" s="169" t="s">
        <v>9</v>
      </c>
      <c r="B371" s="154">
        <v>164.5</v>
      </c>
      <c r="C371" s="156">
        <v>36868</v>
      </c>
      <c r="D371" s="159">
        <f ca="1">YEARFRAC(C371,TODAY(),1)-2</f>
        <v>13.250724637681159</v>
      </c>
      <c r="E371" s="165"/>
      <c r="G371" s="148" t="s">
        <v>10</v>
      </c>
      <c r="H371" s="96">
        <v>156</v>
      </c>
      <c r="I371" s="89">
        <v>38162</v>
      </c>
      <c r="J371" s="81">
        <f ca="1">YEARFRAC(I371,TODAY(),1)</f>
        <v>11.707938513371236</v>
      </c>
      <c r="K371" s="41"/>
      <c r="M371" s="187" t="s">
        <v>10</v>
      </c>
      <c r="N371" s="132">
        <v>138</v>
      </c>
      <c r="O371" s="134">
        <v>38310</v>
      </c>
      <c r="P371" s="129">
        <f t="shared" ca="1" si="22"/>
        <v>10.30280058959781</v>
      </c>
      <c r="Q371" s="100"/>
    </row>
    <row r="372" spans="1:17">
      <c r="A372" s="149" t="s">
        <v>9</v>
      </c>
      <c r="B372" s="128">
        <v>152</v>
      </c>
      <c r="C372" s="133">
        <v>37223</v>
      </c>
      <c r="D372" s="129">
        <f ca="1">YEARFRAC(C372,TODAY(),1)-1</f>
        <v>13.28062970568104</v>
      </c>
      <c r="E372" s="165"/>
      <c r="G372" s="148" t="s">
        <v>10</v>
      </c>
      <c r="H372" s="96">
        <v>154</v>
      </c>
      <c r="I372" s="89">
        <v>38162</v>
      </c>
      <c r="J372" s="81">
        <f ca="1">YEARFRAC(I372,TODAY(),1)</f>
        <v>11.707938513371236</v>
      </c>
      <c r="K372" s="34"/>
      <c r="M372" s="187" t="s">
        <v>10</v>
      </c>
      <c r="N372" s="132">
        <v>134</v>
      </c>
      <c r="O372" s="134">
        <v>38309</v>
      </c>
      <c r="P372" s="129">
        <f t="shared" ca="1" si="22"/>
        <v>10.305538008001685</v>
      </c>
      <c r="Q372" s="100"/>
    </row>
    <row r="373" spans="1:17">
      <c r="A373" s="149" t="s">
        <v>9</v>
      </c>
      <c r="B373" s="128">
        <v>158.5</v>
      </c>
      <c r="C373" s="133">
        <v>37207</v>
      </c>
      <c r="D373" s="129">
        <f ca="1">YEARFRAC(C373,TODAY(),1)-1</f>
        <v>13.324435318275153</v>
      </c>
      <c r="E373" s="165"/>
      <c r="G373" s="124" t="s">
        <v>10</v>
      </c>
      <c r="H373" s="132">
        <v>150.5</v>
      </c>
      <c r="I373" s="134">
        <v>37796</v>
      </c>
      <c r="J373" s="129">
        <f ca="1">YEARFRAC(I373,TODAY(),1)-1</f>
        <v>11.710598357450138</v>
      </c>
      <c r="K373" s="41"/>
      <c r="M373" s="187" t="s">
        <v>10</v>
      </c>
      <c r="N373" s="132">
        <v>134</v>
      </c>
      <c r="O373" s="134">
        <v>38309</v>
      </c>
      <c r="P373" s="129">
        <f t="shared" ca="1" si="22"/>
        <v>10.305538008001685</v>
      </c>
      <c r="Q373" s="100"/>
    </row>
    <row r="374" spans="1:17">
      <c r="A374" s="149" t="s">
        <v>9</v>
      </c>
      <c r="B374" s="154">
        <v>157.4</v>
      </c>
      <c r="C374" s="204">
        <v>36838</v>
      </c>
      <c r="D374" s="159">
        <f ca="1">YEARFRAC(C374,TODAY(),1)-2</f>
        <v>13.332850241545893</v>
      </c>
      <c r="E374" s="163"/>
      <c r="G374" s="148" t="s">
        <v>10</v>
      </c>
      <c r="H374" s="96">
        <v>149.5</v>
      </c>
      <c r="I374" s="89">
        <v>38156</v>
      </c>
      <c r="J374" s="81">
        <f ca="1">YEARFRAC(I374,TODAY(),1)</f>
        <v>11.724363023794483</v>
      </c>
      <c r="K374" s="41"/>
      <c r="M374" s="187" t="s">
        <v>10</v>
      </c>
      <c r="N374" s="132">
        <v>144</v>
      </c>
      <c r="O374" s="221">
        <v>38307</v>
      </c>
      <c r="P374" s="129">
        <f t="shared" ca="1" si="22"/>
        <v>10.311012844809433</v>
      </c>
      <c r="Q374" s="100"/>
    </row>
    <row r="375" spans="1:17">
      <c r="A375" s="149" t="s">
        <v>9</v>
      </c>
      <c r="B375" s="154">
        <v>163</v>
      </c>
      <c r="C375" s="156">
        <v>36825</v>
      </c>
      <c r="D375" s="159">
        <f ca="1">YEARFRAC(C375,TODAY(),1)-2</f>
        <v>13.368438003220611</v>
      </c>
      <c r="E375" s="163"/>
      <c r="G375" s="124" t="s">
        <v>10</v>
      </c>
      <c r="H375" s="132">
        <v>144.30000000000001</v>
      </c>
      <c r="I375" s="134">
        <v>37789</v>
      </c>
      <c r="J375" s="129">
        <f ca="1">YEARFRAC(I375,TODAY(),1)-1</f>
        <v>11.729761439186547</v>
      </c>
      <c r="K375" s="41"/>
      <c r="M375" s="149" t="s">
        <v>9</v>
      </c>
      <c r="N375" s="128">
        <v>146</v>
      </c>
      <c r="O375" s="131">
        <v>38303</v>
      </c>
      <c r="P375" s="129">
        <f t="shared" ca="1" si="22"/>
        <v>10.321962518424931</v>
      </c>
      <c r="Q375" s="163"/>
    </row>
    <row r="376" spans="1:17">
      <c r="A376" s="149" t="s">
        <v>9</v>
      </c>
      <c r="B376" s="128">
        <v>160</v>
      </c>
      <c r="C376" s="133">
        <v>37186</v>
      </c>
      <c r="D376" s="129">
        <f ca="1">YEARFRAC(C376,TODAY(),1)-1</f>
        <v>13.381930184804927</v>
      </c>
      <c r="E376" s="165"/>
      <c r="G376" s="148" t="s">
        <v>10</v>
      </c>
      <c r="H376" s="130">
        <v>166</v>
      </c>
      <c r="I376" s="91">
        <v>38153</v>
      </c>
      <c r="J376" s="81">
        <f ca="1">YEARFRAC(I376,TODAY(),1)</f>
        <v>11.732575279006106</v>
      </c>
      <c r="K376" s="41"/>
      <c r="M376" s="149" t="s">
        <v>9</v>
      </c>
      <c r="N376" s="128">
        <v>149</v>
      </c>
      <c r="O376" s="131">
        <v>38303</v>
      </c>
      <c r="P376" s="129">
        <f t="shared" ca="1" si="22"/>
        <v>10.321962518424931</v>
      </c>
      <c r="Q376" s="163"/>
    </row>
    <row r="377" spans="1:17">
      <c r="A377" s="149" t="s">
        <v>9</v>
      </c>
      <c r="B377" s="172">
        <v>163</v>
      </c>
      <c r="C377" s="179">
        <v>36816</v>
      </c>
      <c r="D377" s="159">
        <f ca="1">YEARFRAC(C377,TODAY(),1)-2</f>
        <v>13.393075684380031</v>
      </c>
      <c r="E377" s="165"/>
      <c r="G377" s="151" t="s">
        <v>10</v>
      </c>
      <c r="H377" s="144">
        <v>153</v>
      </c>
      <c r="I377" s="86">
        <v>38151</v>
      </c>
      <c r="J377" s="81">
        <f ca="1">YEARFRAC(I377,TODAY(),1)</f>
        <v>11.738050115813856</v>
      </c>
      <c r="K377" s="41"/>
      <c r="M377" s="187" t="s">
        <v>10</v>
      </c>
      <c r="N377" s="132">
        <v>147.5</v>
      </c>
      <c r="O377" s="134">
        <v>38303</v>
      </c>
      <c r="P377" s="129">
        <f t="shared" ca="1" si="22"/>
        <v>10.321962518424931</v>
      </c>
      <c r="Q377" s="100"/>
    </row>
    <row r="378" spans="1:17">
      <c r="A378" s="149" t="s">
        <v>9</v>
      </c>
      <c r="B378" s="154">
        <v>167</v>
      </c>
      <c r="C378" s="156">
        <v>36816</v>
      </c>
      <c r="D378" s="159">
        <f ca="1">YEARFRAC(C378,TODAY(),1)-2</f>
        <v>13.393075684380031</v>
      </c>
      <c r="E378" s="165"/>
      <c r="G378" s="124" t="s">
        <v>10</v>
      </c>
      <c r="H378" s="132">
        <v>153.5</v>
      </c>
      <c r="I378" s="134">
        <v>37785</v>
      </c>
      <c r="J378" s="129">
        <f ca="1">YEARFRAC(I378,TODAY(),1)-1</f>
        <v>11.740711771607353</v>
      </c>
      <c r="K378" s="34"/>
      <c r="M378" s="187" t="s">
        <v>10</v>
      </c>
      <c r="N378" s="132">
        <v>152</v>
      </c>
      <c r="O378" s="134">
        <v>38301</v>
      </c>
      <c r="P378" s="129">
        <f t="shared" ca="1" si="22"/>
        <v>10.32743735523268</v>
      </c>
      <c r="Q378" s="100"/>
    </row>
    <row r="379" spans="1:17">
      <c r="A379" s="149" t="s">
        <v>9</v>
      </c>
      <c r="B379" s="154">
        <v>166</v>
      </c>
      <c r="C379" s="156">
        <v>36799</v>
      </c>
      <c r="D379" s="159">
        <f ca="1">YEARFRAC(C379,TODAY(),1)-2</f>
        <v>13.439613526570048</v>
      </c>
      <c r="E379" s="165"/>
      <c r="G379" s="124" t="s">
        <v>10</v>
      </c>
      <c r="H379" s="132">
        <v>159.5</v>
      </c>
      <c r="I379" s="134">
        <v>37777</v>
      </c>
      <c r="J379" s="129">
        <f ca="1">YEARFRAC(I379,TODAY(),1)-1</f>
        <v>11.762612436448963</v>
      </c>
      <c r="K379" s="34"/>
      <c r="M379" s="187" t="s">
        <v>10</v>
      </c>
      <c r="N379" s="132">
        <v>149</v>
      </c>
      <c r="O379" s="135">
        <v>38298</v>
      </c>
      <c r="P379" s="129">
        <f t="shared" ca="1" si="22"/>
        <v>10.335649610444303</v>
      </c>
      <c r="Q379" s="100"/>
    </row>
    <row r="380" spans="1:17">
      <c r="A380" s="149" t="s">
        <v>9</v>
      </c>
      <c r="B380" s="128">
        <v>152.5</v>
      </c>
      <c r="C380" s="133">
        <v>37162</v>
      </c>
      <c r="D380" s="129">
        <f ca="1">YEARFRAC(C380,TODAY(),1)-1</f>
        <v>13.447638603696099</v>
      </c>
      <c r="E380" s="163"/>
      <c r="G380" s="152" t="s">
        <v>10</v>
      </c>
      <c r="H380" s="96">
        <v>144.9</v>
      </c>
      <c r="I380" s="91">
        <v>38140</v>
      </c>
      <c r="J380" s="81">
        <f ca="1">YEARFRAC(I380,TODAY(),1)</f>
        <v>11.768161718256474</v>
      </c>
      <c r="K380" s="34"/>
      <c r="M380" s="87" t="s">
        <v>9</v>
      </c>
      <c r="N380" s="96">
        <v>137.6</v>
      </c>
      <c r="O380" s="89">
        <v>38662</v>
      </c>
      <c r="P380" s="81">
        <f ca="1">YEARFRAC(O380,TODAY(),1)</f>
        <v>10.340862422997947</v>
      </c>
      <c r="Q380" s="225"/>
    </row>
    <row r="381" spans="1:17">
      <c r="A381" s="149" t="s">
        <v>9</v>
      </c>
      <c r="B381" s="128">
        <v>161</v>
      </c>
      <c r="C381" s="133">
        <v>37160</v>
      </c>
      <c r="D381" s="129">
        <f ca="1">YEARFRAC(C381,TODAY(),1)-1</f>
        <v>13.453114305270363</v>
      </c>
      <c r="E381" s="163"/>
      <c r="G381" s="124" t="s">
        <v>10</v>
      </c>
      <c r="H381" s="132">
        <v>146</v>
      </c>
      <c r="I381" s="134">
        <v>37771</v>
      </c>
      <c r="J381" s="129">
        <f ca="1">YEARFRAC(I381,TODAY(),1)-1</f>
        <v>11.779037935080172</v>
      </c>
      <c r="K381" s="41"/>
      <c r="M381" s="87" t="s">
        <v>10</v>
      </c>
      <c r="N381" s="96">
        <v>135.9</v>
      </c>
      <c r="O381" s="89">
        <v>38656</v>
      </c>
      <c r="P381" s="81">
        <f ca="1">YEARFRAC(O381,TODAY(),1)</f>
        <v>10.35728952772074</v>
      </c>
      <c r="Q381" s="100"/>
    </row>
    <row r="382" spans="1:17">
      <c r="A382" s="149" t="s">
        <v>9</v>
      </c>
      <c r="B382" s="154">
        <v>173</v>
      </c>
      <c r="C382" s="156">
        <v>36791</v>
      </c>
      <c r="D382" s="159">
        <f ca="1">YEARFRAC(C382,TODAY(),1)-2</f>
        <v>13.461513687600643</v>
      </c>
      <c r="E382" s="163"/>
      <c r="G382" s="124" t="s">
        <v>10</v>
      </c>
      <c r="H382" s="132">
        <v>148</v>
      </c>
      <c r="I382" s="134">
        <v>37771</v>
      </c>
      <c r="J382" s="129">
        <f ca="1">YEARFRAC(I382,TODAY(),1)-1</f>
        <v>11.779037935080172</v>
      </c>
      <c r="K382" s="41"/>
      <c r="M382" s="149" t="s">
        <v>9</v>
      </c>
      <c r="N382" s="128">
        <v>146</v>
      </c>
      <c r="O382" s="131">
        <v>38287</v>
      </c>
      <c r="P382" s="129">
        <f t="shared" ref="P382:P388" ca="1" si="23">YEARFRAC(O382,TODAY(),1)-1</f>
        <v>10.365761212886923</v>
      </c>
      <c r="Q382" s="163"/>
    </row>
    <row r="383" spans="1:17">
      <c r="A383" s="149" t="s">
        <v>9</v>
      </c>
      <c r="B383" s="128">
        <v>154</v>
      </c>
      <c r="C383" s="133">
        <v>37151</v>
      </c>
      <c r="D383" s="129">
        <f ca="1">YEARFRAC(C383,TODAY(),1)-1</f>
        <v>13.477754962354553</v>
      </c>
      <c r="E383" s="165">
        <f>AVERAGE(B348:B383)</f>
        <v>160.64444444444442</v>
      </c>
      <c r="G383" s="124" t="s">
        <v>10</v>
      </c>
      <c r="H383" s="132">
        <v>154</v>
      </c>
      <c r="I383" s="134">
        <v>37768</v>
      </c>
      <c r="J383" s="129">
        <f ca="1">YEARFRAC(I383,TODAY(),1)-1</f>
        <v>11.787250684395776</v>
      </c>
      <c r="K383" s="55"/>
      <c r="M383" s="187" t="s">
        <v>10</v>
      </c>
      <c r="N383" s="132">
        <v>158</v>
      </c>
      <c r="O383" s="134">
        <v>38287</v>
      </c>
      <c r="P383" s="129">
        <f t="shared" ca="1" si="23"/>
        <v>10.365761212886923</v>
      </c>
      <c r="Q383" s="100"/>
    </row>
    <row r="384" spans="1:17">
      <c r="A384" s="149" t="s">
        <v>9</v>
      </c>
      <c r="B384" s="172">
        <v>158.30000000000001</v>
      </c>
      <c r="C384" s="179">
        <v>36761</v>
      </c>
      <c r="D384" s="159">
        <f ca="1">YEARFRAC(C384,TODAY(),1)-2</f>
        <v>13.543639291465377</v>
      </c>
      <c r="E384" s="165"/>
      <c r="G384" s="124" t="s">
        <v>10</v>
      </c>
      <c r="H384" s="132">
        <v>163</v>
      </c>
      <c r="I384" s="134">
        <v>37765</v>
      </c>
      <c r="J384" s="129">
        <f ca="1">YEARFRAC(I384,TODAY(),1)-1</f>
        <v>11.795463433711381</v>
      </c>
      <c r="K384" s="34"/>
      <c r="M384" s="187" t="s">
        <v>10</v>
      </c>
      <c r="N384" s="132">
        <v>157</v>
      </c>
      <c r="O384" s="134">
        <v>38286</v>
      </c>
      <c r="P384" s="129">
        <f t="shared" ca="1" si="23"/>
        <v>10.368498631290798</v>
      </c>
      <c r="Q384" s="100"/>
    </row>
    <row r="385" spans="1:17">
      <c r="A385" s="149" t="s">
        <v>9</v>
      </c>
      <c r="B385" s="154">
        <v>154.1</v>
      </c>
      <c r="C385" s="156">
        <v>36733</v>
      </c>
      <c r="D385" s="159">
        <f ca="1">YEARFRAC(C385,TODAY(),1)-2</f>
        <v>13.620289855072462</v>
      </c>
      <c r="E385" s="165"/>
      <c r="G385" s="124" t="s">
        <v>10</v>
      </c>
      <c r="H385" s="132">
        <v>170</v>
      </c>
      <c r="I385" s="134">
        <v>37757</v>
      </c>
      <c r="J385" s="129">
        <f ca="1">YEARFRAC(I385,TODAY(),1)-1</f>
        <v>11.817364098552993</v>
      </c>
      <c r="K385" s="34"/>
      <c r="M385" s="149" t="s">
        <v>9</v>
      </c>
      <c r="N385" s="128">
        <v>149</v>
      </c>
      <c r="O385" s="131">
        <v>38285</v>
      </c>
      <c r="P385" s="129">
        <f t="shared" ca="1" si="23"/>
        <v>10.371236049694673</v>
      </c>
      <c r="Q385" s="163"/>
    </row>
    <row r="386" spans="1:17">
      <c r="A386" s="149" t="s">
        <v>9</v>
      </c>
      <c r="B386" s="154">
        <v>166</v>
      </c>
      <c r="C386" s="156">
        <v>36728</v>
      </c>
      <c r="D386" s="159">
        <f ca="1">YEARFRAC(C386,TODAY(),1)-2</f>
        <v>13.633977455716586</v>
      </c>
      <c r="E386" s="165"/>
      <c r="G386" s="124" t="s">
        <v>10</v>
      </c>
      <c r="H386" s="189">
        <v>165</v>
      </c>
      <c r="I386" s="195">
        <v>37391</v>
      </c>
      <c r="J386" s="202">
        <f ca="1">YEARFRAC(I386,TODAY(),1)-2</f>
        <v>11.820040153312648</v>
      </c>
      <c r="K386" s="41"/>
      <c r="M386" s="187" t="s">
        <v>10</v>
      </c>
      <c r="N386" s="132">
        <v>146</v>
      </c>
      <c r="O386" s="134">
        <v>38285</v>
      </c>
      <c r="P386" s="129">
        <f t="shared" ca="1" si="23"/>
        <v>10.371236049694673</v>
      </c>
      <c r="Q386" s="100"/>
    </row>
    <row r="387" spans="1:17">
      <c r="A387" s="149" t="s">
        <v>9</v>
      </c>
      <c r="B387" s="128">
        <v>178.5</v>
      </c>
      <c r="C387" s="133">
        <v>37072</v>
      </c>
      <c r="D387" s="129">
        <f ca="1">YEARFRAC(C387,TODAY(),1)-1</f>
        <v>13.694045174537989</v>
      </c>
      <c r="E387" s="163"/>
      <c r="G387" s="124" t="s">
        <v>10</v>
      </c>
      <c r="H387" s="132">
        <v>162</v>
      </c>
      <c r="I387" s="134">
        <v>37749</v>
      </c>
      <c r="J387" s="129">
        <f ca="1">YEARFRAC(I387,TODAY(),1)-1</f>
        <v>11.839264763394603</v>
      </c>
      <c r="K387" s="41"/>
      <c r="M387" s="149" t="s">
        <v>9</v>
      </c>
      <c r="N387" s="128">
        <v>144</v>
      </c>
      <c r="O387" s="131">
        <v>38284</v>
      </c>
      <c r="P387" s="129">
        <f t="shared" ca="1" si="23"/>
        <v>10.373973468098546</v>
      </c>
      <c r="Q387" s="225"/>
    </row>
    <row r="388" spans="1:17">
      <c r="A388" s="149" t="s">
        <v>9</v>
      </c>
      <c r="B388" s="128">
        <v>153</v>
      </c>
      <c r="C388" s="133">
        <v>37058</v>
      </c>
      <c r="D388" s="129">
        <f ca="1">YEARFRAC(C388,TODAY(),1)-1</f>
        <v>13.732375085557837</v>
      </c>
      <c r="E388" s="165"/>
      <c r="G388" s="124" t="s">
        <v>10</v>
      </c>
      <c r="H388" s="189">
        <v>145</v>
      </c>
      <c r="I388" s="195">
        <v>37383</v>
      </c>
      <c r="J388" s="202">
        <f ca="1">YEARFRAC(I388,TODAY(),1)-2</f>
        <v>11.841941960211718</v>
      </c>
      <c r="K388" s="41"/>
      <c r="M388" s="187" t="s">
        <v>10</v>
      </c>
      <c r="N388" s="132">
        <v>139</v>
      </c>
      <c r="O388" s="134">
        <v>38284</v>
      </c>
      <c r="P388" s="129">
        <f t="shared" ca="1" si="23"/>
        <v>10.373973468098546</v>
      </c>
      <c r="Q388" s="100"/>
    </row>
    <row r="389" spans="1:17">
      <c r="A389" s="149" t="s">
        <v>9</v>
      </c>
      <c r="B389" s="172">
        <v>153</v>
      </c>
      <c r="C389" s="179">
        <v>36689</v>
      </c>
      <c r="D389" s="159">
        <f ca="1">YEARFRAC(C389,TODAY(),1)-2</f>
        <v>13.74074074074074</v>
      </c>
      <c r="E389" s="165"/>
      <c r="G389" s="151" t="s">
        <v>10</v>
      </c>
      <c r="H389" s="144">
        <v>167.5</v>
      </c>
      <c r="I389" s="86">
        <v>38108</v>
      </c>
      <c r="J389" s="81">
        <f ca="1">YEARFRAC(I389,TODAY(),1)</f>
        <v>11.855759107180459</v>
      </c>
      <c r="K389" s="34"/>
      <c r="M389" s="94" t="s">
        <v>9</v>
      </c>
      <c r="N389" s="146">
        <v>142</v>
      </c>
      <c r="O389" s="95">
        <v>38649</v>
      </c>
      <c r="P389" s="81">
        <f ca="1">YEARFRAC(O389,TODAY(),1)</f>
        <v>10.376454483230663</v>
      </c>
      <c r="Q389" s="225"/>
    </row>
    <row r="390" spans="1:17">
      <c r="A390" s="169" t="s">
        <v>9</v>
      </c>
      <c r="B390" s="154">
        <v>153</v>
      </c>
      <c r="C390" s="156">
        <v>36673</v>
      </c>
      <c r="D390" s="159">
        <f ca="1">YEARFRAC(C390,TODAY(),1)-2</f>
        <v>13.784541062801932</v>
      </c>
      <c r="E390" s="185"/>
      <c r="G390" s="124" t="s">
        <v>10</v>
      </c>
      <c r="H390" s="189">
        <v>156</v>
      </c>
      <c r="I390" s="195">
        <v>37372</v>
      </c>
      <c r="J390" s="202">
        <f ca="1">YEARFRAC(I390,TODAY(),1)-2</f>
        <v>11.872056944697938</v>
      </c>
      <c r="K390" s="34"/>
      <c r="M390" s="187" t="s">
        <v>10</v>
      </c>
      <c r="N390" s="132">
        <v>134</v>
      </c>
      <c r="O390" s="134">
        <v>38280</v>
      </c>
      <c r="P390" s="129">
        <f ca="1">YEARFRAC(O390,TODAY(),1)-1</f>
        <v>10.384923141714046</v>
      </c>
      <c r="Q390" s="100"/>
    </row>
    <row r="391" spans="1:17">
      <c r="A391" s="149" t="s">
        <v>9</v>
      </c>
      <c r="B391" s="128">
        <v>165.2</v>
      </c>
      <c r="C391" s="133">
        <v>37002</v>
      </c>
      <c r="D391" s="129">
        <f ca="1">YEARFRAC(C391,TODAY(),1)-1</f>
        <v>13.885694729637235</v>
      </c>
      <c r="E391" s="165"/>
      <c r="G391" s="124" t="s">
        <v>10</v>
      </c>
      <c r="H391" s="189">
        <v>163</v>
      </c>
      <c r="I391" s="195">
        <v>37372</v>
      </c>
      <c r="J391" s="202">
        <f ca="1">YEARFRAC(I391,TODAY(),1)-2</f>
        <v>11.872056944697938</v>
      </c>
      <c r="K391" s="41"/>
      <c r="M391" s="149" t="s">
        <v>9</v>
      </c>
      <c r="N391" s="128">
        <v>147</v>
      </c>
      <c r="O391" s="131">
        <v>38277</v>
      </c>
      <c r="P391" s="129">
        <f ca="1">YEARFRAC(O391,TODAY(),1)-1</f>
        <v>10.393135396925668</v>
      </c>
      <c r="Q391" s="163"/>
    </row>
    <row r="392" spans="1:17">
      <c r="A392" s="149" t="s">
        <v>9</v>
      </c>
      <c r="B392" s="128">
        <v>161.5</v>
      </c>
      <c r="C392" s="133">
        <v>36984</v>
      </c>
      <c r="D392" s="129">
        <f ca="1">YEARFRAC(C392,TODAY(),1)-1</f>
        <v>13.934976043805612</v>
      </c>
      <c r="E392" s="165"/>
      <c r="G392" s="124" t="s">
        <v>10</v>
      </c>
      <c r="H392" s="132">
        <v>154</v>
      </c>
      <c r="I392" s="134">
        <v>37725</v>
      </c>
      <c r="J392" s="129">
        <f ca="1">YEARFRAC(I392,TODAY(),1)-1</f>
        <v>11.904966757919437</v>
      </c>
      <c r="K392" s="41"/>
      <c r="M392" s="187" t="s">
        <v>10</v>
      </c>
      <c r="N392" s="132">
        <v>138</v>
      </c>
      <c r="O392" s="134">
        <v>38276</v>
      </c>
      <c r="P392" s="129">
        <f ca="1">YEARFRAC(O392,TODAY(),1)-1</f>
        <v>10.395872815329543</v>
      </c>
      <c r="Q392" s="100"/>
    </row>
    <row r="393" spans="1:17">
      <c r="A393" s="149" t="s">
        <v>9</v>
      </c>
      <c r="B393" s="172">
        <v>155</v>
      </c>
      <c r="C393" s="179">
        <v>36616</v>
      </c>
      <c r="D393" s="159">
        <f ca="1">YEARFRAC(C393,TODAY(),1)-2</f>
        <v>13.940579710144927</v>
      </c>
      <c r="E393" s="165"/>
      <c r="G393" s="124" t="s">
        <v>10</v>
      </c>
      <c r="H393" s="189">
        <v>140</v>
      </c>
      <c r="I393" s="195">
        <v>37357</v>
      </c>
      <c r="J393" s="202">
        <f ca="1">YEARFRAC(I393,TODAY(),1)-2</f>
        <v>11.913122832633693</v>
      </c>
      <c r="K393" s="34"/>
      <c r="M393" s="94" t="s">
        <v>9</v>
      </c>
      <c r="N393" s="146">
        <v>142</v>
      </c>
      <c r="O393" s="95">
        <v>38640</v>
      </c>
      <c r="P393" s="81">
        <f ca="1">YEARFRAC(O393,TODAY(),1)</f>
        <v>10.401095140314853</v>
      </c>
      <c r="Q393" s="163"/>
    </row>
    <row r="394" spans="1:17">
      <c r="A394" s="149" t="s">
        <v>9</v>
      </c>
      <c r="B394" s="154">
        <v>150.6</v>
      </c>
      <c r="C394" s="156">
        <v>36615</v>
      </c>
      <c r="D394" s="159">
        <f ca="1">YEARFRAC(C394,TODAY(),1)-2</f>
        <v>13.943317230273751</v>
      </c>
      <c r="E394" s="165"/>
      <c r="G394" s="124" t="s">
        <v>10</v>
      </c>
      <c r="H394" s="132">
        <v>150</v>
      </c>
      <c r="I394" s="134">
        <v>37722</v>
      </c>
      <c r="J394" s="129">
        <f ca="1">YEARFRAC(I394,TODAY(),1)-1</f>
        <v>11.913179507235041</v>
      </c>
      <c r="K394" s="34"/>
      <c r="M394" s="94" t="s">
        <v>10</v>
      </c>
      <c r="N394" s="146">
        <v>149</v>
      </c>
      <c r="O394" s="95">
        <v>38639</v>
      </c>
      <c r="P394" s="81">
        <f ca="1">YEARFRAC(O394,TODAY(),1)</f>
        <v>10.403832991101986</v>
      </c>
      <c r="Q394" s="100"/>
    </row>
    <row r="395" spans="1:17">
      <c r="A395" s="149" t="s">
        <v>9</v>
      </c>
      <c r="B395" s="154">
        <v>168</v>
      </c>
      <c r="C395" s="156">
        <v>36615</v>
      </c>
      <c r="D395" s="159">
        <f ca="1">YEARFRAC(C395,TODAY(),1)-2</f>
        <v>13.943317230273751</v>
      </c>
      <c r="E395" s="163"/>
      <c r="G395" s="124" t="s">
        <v>10</v>
      </c>
      <c r="H395" s="132">
        <v>153</v>
      </c>
      <c r="I395" s="134">
        <v>37722</v>
      </c>
      <c r="J395" s="129">
        <f ca="1">YEARFRAC(I395,TODAY(),1)-1</f>
        <v>11.913179507235041</v>
      </c>
      <c r="K395" s="34"/>
      <c r="M395" s="149" t="s">
        <v>9</v>
      </c>
      <c r="N395" s="128">
        <v>148.5</v>
      </c>
      <c r="O395" s="131">
        <v>38266</v>
      </c>
      <c r="P395" s="129">
        <f ca="1">YEARFRAC(O395,TODAY(),1)-1</f>
        <v>10.423246999368288</v>
      </c>
      <c r="Q395" s="163"/>
    </row>
    <row r="396" spans="1:17">
      <c r="A396" s="149" t="s">
        <v>9</v>
      </c>
      <c r="B396" s="128">
        <v>163</v>
      </c>
      <c r="C396" s="133">
        <v>36902</v>
      </c>
      <c r="D396" s="129">
        <f t="shared" ref="D396:D403" ca="1" si="24">YEARFRAC(C396,TODAY(),1)-1</f>
        <v>14.159479808350445</v>
      </c>
      <c r="E396" s="165"/>
      <c r="G396" s="148" t="s">
        <v>10</v>
      </c>
      <c r="H396" s="96">
        <v>151</v>
      </c>
      <c r="I396" s="89">
        <v>38086</v>
      </c>
      <c r="J396" s="81">
        <f ca="1">YEARFRAC(I396,TODAY(),1)</f>
        <v>11.915982312065697</v>
      </c>
      <c r="K396" s="34"/>
      <c r="M396" s="187" t="s">
        <v>10</v>
      </c>
      <c r="N396" s="132">
        <v>133</v>
      </c>
      <c r="O396" s="134">
        <v>38262</v>
      </c>
      <c r="P396" s="129">
        <f ca="1">YEARFRAC(O396,TODAY(),1)-1</f>
        <v>10.434196672983786</v>
      </c>
      <c r="Q396" s="100"/>
    </row>
    <row r="397" spans="1:17">
      <c r="A397" s="149" t="s">
        <v>9</v>
      </c>
      <c r="B397" s="128">
        <v>162</v>
      </c>
      <c r="C397" s="131">
        <v>36884</v>
      </c>
      <c r="D397" s="129">
        <f t="shared" ca="1" si="24"/>
        <v>14.206924315619966</v>
      </c>
      <c r="E397" s="163"/>
      <c r="G397" s="151" t="s">
        <v>10</v>
      </c>
      <c r="H397" s="144">
        <v>147</v>
      </c>
      <c r="I397" s="86">
        <v>38082</v>
      </c>
      <c r="J397" s="81">
        <f ca="1">YEARFRAC(I397,TODAY(),1)</f>
        <v>11.926931985681195</v>
      </c>
      <c r="K397" s="34"/>
      <c r="M397" s="187" t="s">
        <v>10</v>
      </c>
      <c r="N397" s="189">
        <v>131</v>
      </c>
      <c r="O397" s="195">
        <v>37896</v>
      </c>
      <c r="P397" s="202">
        <f ca="1">YEARFRAC(O397,TODAY(),1)-2</f>
        <v>10.436840046929996</v>
      </c>
      <c r="Q397" s="100"/>
    </row>
    <row r="398" spans="1:17">
      <c r="A398" s="149" t="s">
        <v>9</v>
      </c>
      <c r="B398" s="128">
        <v>153.4</v>
      </c>
      <c r="C398" s="133">
        <v>36882</v>
      </c>
      <c r="D398" s="129">
        <f t="shared" ca="1" si="24"/>
        <v>14.212399355877617</v>
      </c>
      <c r="E398" s="165"/>
      <c r="G398" s="124" t="s">
        <v>10</v>
      </c>
      <c r="H398" s="132">
        <v>150</v>
      </c>
      <c r="I398" s="134">
        <v>37713</v>
      </c>
      <c r="J398" s="129">
        <f ca="1">YEARFRAC(I398,TODAY(),1)-1</f>
        <v>11.937817755181854</v>
      </c>
      <c r="K398" s="41"/>
      <c r="M398" s="149" t="s">
        <v>9</v>
      </c>
      <c r="N398" s="128">
        <v>150</v>
      </c>
      <c r="O398" s="131">
        <v>38260</v>
      </c>
      <c r="P398" s="129">
        <f t="shared" ref="P398:P403" ca="1" si="25">YEARFRAC(O398,TODAY(),1)-1</f>
        <v>10.439671509791534</v>
      </c>
      <c r="Q398" s="163"/>
    </row>
    <row r="399" spans="1:17">
      <c r="A399" s="149" t="s">
        <v>9</v>
      </c>
      <c r="B399" s="128">
        <v>167</v>
      </c>
      <c r="C399" s="131">
        <v>36824</v>
      </c>
      <c r="D399" s="129">
        <f t="shared" ca="1" si="24"/>
        <v>14.371175523349436</v>
      </c>
      <c r="E399" s="163"/>
      <c r="G399" s="124" t="s">
        <v>10</v>
      </c>
      <c r="H399" s="132">
        <v>146</v>
      </c>
      <c r="I399" s="134">
        <v>37711</v>
      </c>
      <c r="J399" s="129">
        <f ca="1">YEARFRAC(I399,TODAY(),1)-1</f>
        <v>11.943292921392256</v>
      </c>
      <c r="K399" s="46"/>
      <c r="M399" s="187" t="s">
        <v>10</v>
      </c>
      <c r="N399" s="132">
        <v>156</v>
      </c>
      <c r="O399" s="134">
        <v>38255</v>
      </c>
      <c r="P399" s="129">
        <f t="shared" ca="1" si="25"/>
        <v>10.453358601810907</v>
      </c>
      <c r="Q399" s="100"/>
    </row>
    <row r="400" spans="1:17">
      <c r="A400" s="149" t="s">
        <v>9</v>
      </c>
      <c r="B400" s="128">
        <v>166</v>
      </c>
      <c r="C400" s="131">
        <v>36816</v>
      </c>
      <c r="D400" s="129">
        <f t="shared" ca="1" si="24"/>
        <v>14.393075684380031</v>
      </c>
      <c r="E400" s="165">
        <f>AVERAGE(B384:B400)</f>
        <v>160.4470588235294</v>
      </c>
      <c r="G400" s="124" t="s">
        <v>10</v>
      </c>
      <c r="H400" s="132">
        <v>162.1</v>
      </c>
      <c r="I400" s="134">
        <v>37710</v>
      </c>
      <c r="J400" s="129">
        <f ca="1">YEARFRAC(I400,TODAY(),1)-1</f>
        <v>11.946030504497458</v>
      </c>
      <c r="K400" s="34"/>
      <c r="M400" s="149" t="s">
        <v>9</v>
      </c>
      <c r="N400" s="128">
        <v>135</v>
      </c>
      <c r="O400" s="131">
        <v>38253</v>
      </c>
      <c r="P400" s="129">
        <f t="shared" ca="1" si="25"/>
        <v>10.458833438618656</v>
      </c>
      <c r="Q400" s="225"/>
    </row>
    <row r="401" spans="1:17">
      <c r="A401" s="149" t="s">
        <v>9</v>
      </c>
      <c r="B401" s="128">
        <v>166</v>
      </c>
      <c r="C401" s="131">
        <v>36732</v>
      </c>
      <c r="D401" s="129">
        <f t="shared" ca="1" si="24"/>
        <v>14.623027375201287</v>
      </c>
      <c r="E401" s="165"/>
      <c r="G401" s="124" t="s">
        <v>10</v>
      </c>
      <c r="H401" s="189">
        <v>153</v>
      </c>
      <c r="I401" s="195">
        <v>37343</v>
      </c>
      <c r="J401" s="202">
        <f ca="1">YEARFRAC(I401,TODAY(),1)-2</f>
        <v>11.951450994707065</v>
      </c>
      <c r="K401" s="34"/>
      <c r="M401" s="187" t="s">
        <v>10</v>
      </c>
      <c r="N401" s="132">
        <v>155</v>
      </c>
      <c r="O401" s="134">
        <v>38253</v>
      </c>
      <c r="P401" s="129">
        <f t="shared" ca="1" si="25"/>
        <v>10.458833438618656</v>
      </c>
      <c r="Q401" s="100"/>
    </row>
    <row r="402" spans="1:17">
      <c r="A402" s="149" t="s">
        <v>9</v>
      </c>
      <c r="B402" s="128">
        <v>169</v>
      </c>
      <c r="C402" s="131">
        <v>36721</v>
      </c>
      <c r="D402" s="129">
        <f t="shared" ca="1" si="24"/>
        <v>14.653140096618356</v>
      </c>
      <c r="E402" s="165"/>
      <c r="G402" s="148" t="s">
        <v>10</v>
      </c>
      <c r="H402" s="96">
        <v>146.6</v>
      </c>
      <c r="I402" s="89">
        <v>38073</v>
      </c>
      <c r="J402" s="81">
        <f ca="1">YEARFRAC(I402,TODAY(),1)</f>
        <v>11.951568751316065</v>
      </c>
      <c r="K402" s="34"/>
      <c r="M402" s="187" t="s">
        <v>10</v>
      </c>
      <c r="N402" s="132">
        <v>134</v>
      </c>
      <c r="O402" s="134">
        <v>38252</v>
      </c>
      <c r="P402" s="129">
        <f t="shared" ca="1" si="25"/>
        <v>10.461570857022531</v>
      </c>
      <c r="Q402" s="100"/>
    </row>
    <row r="403" spans="1:17">
      <c r="A403" s="149" t="s">
        <v>9</v>
      </c>
      <c r="B403" s="128">
        <v>156</v>
      </c>
      <c r="C403" s="131">
        <v>36689</v>
      </c>
      <c r="D403" s="129">
        <f t="shared" ca="1" si="24"/>
        <v>14.74074074074074</v>
      </c>
      <c r="E403" s="165"/>
      <c r="G403" s="124" t="s">
        <v>10</v>
      </c>
      <c r="H403" s="189">
        <v>165</v>
      </c>
      <c r="I403" s="195">
        <v>37335</v>
      </c>
      <c r="J403" s="202">
        <f ca="1">YEARFRAC(I403,TODAY(),1)-2</f>
        <v>11.973352801606133</v>
      </c>
      <c r="K403" s="34"/>
      <c r="M403" s="149" t="s">
        <v>9</v>
      </c>
      <c r="N403" s="128">
        <v>128</v>
      </c>
      <c r="O403" s="131">
        <v>38250</v>
      </c>
      <c r="P403" s="129">
        <f t="shared" ca="1" si="25"/>
        <v>10.467045693830279</v>
      </c>
      <c r="Q403" s="163"/>
    </row>
    <row r="404" spans="1:17">
      <c r="A404" s="149" t="s">
        <v>9</v>
      </c>
      <c r="B404" s="172">
        <v>148</v>
      </c>
      <c r="C404" s="179">
        <v>36306</v>
      </c>
      <c r="D404" s="159">
        <f ca="1">YEARFRAC(C404,TODAY(),1)-2</f>
        <v>14.789961977186312</v>
      </c>
      <c r="E404" s="163"/>
      <c r="G404" s="124" t="s">
        <v>10</v>
      </c>
      <c r="H404" s="132">
        <v>143.5</v>
      </c>
      <c r="I404" s="134">
        <v>37694</v>
      </c>
      <c r="J404" s="129">
        <f ca="1">YEARFRAC(I404,TODAY(),1)-1</f>
        <v>11.989831834180681</v>
      </c>
      <c r="K404" s="34"/>
      <c r="M404" s="94" t="s">
        <v>10</v>
      </c>
      <c r="N404" s="146">
        <v>145</v>
      </c>
      <c r="O404" s="95">
        <v>38615</v>
      </c>
      <c r="P404" s="81">
        <f ca="1">YEARFRAC(O404,TODAY(),1)</f>
        <v>10.469541409993155</v>
      </c>
      <c r="Q404" s="100"/>
    </row>
    <row r="405" spans="1:17">
      <c r="A405" s="149" t="s">
        <v>9</v>
      </c>
      <c r="B405" s="128">
        <v>164</v>
      </c>
      <c r="C405" s="131">
        <v>36562</v>
      </c>
      <c r="D405" s="129">
        <f t="shared" ref="D405:D426" ca="1" si="26">YEARFRAC(C405,TODAY(),1)-1</f>
        <v>15.088405797101448</v>
      </c>
      <c r="E405" s="163"/>
      <c r="G405" s="148" t="s">
        <v>10</v>
      </c>
      <c r="H405" s="96">
        <v>150.1</v>
      </c>
      <c r="I405" s="89">
        <v>38059</v>
      </c>
      <c r="J405" s="81">
        <f ca="1">YEARFRAC(I405,TODAY(),1)</f>
        <v>11.98989260897031</v>
      </c>
      <c r="K405" s="55"/>
      <c r="M405" s="149" t="s">
        <v>9</v>
      </c>
      <c r="N405" s="128">
        <v>132</v>
      </c>
      <c r="O405" s="131">
        <v>38248</v>
      </c>
      <c r="P405" s="129">
        <f t="shared" ref="P405:P410" ca="1" si="27">YEARFRAC(O405,TODAY(),1)-1</f>
        <v>10.472520530638029</v>
      </c>
      <c r="Q405" s="225"/>
    </row>
    <row r="406" spans="1:17">
      <c r="A406" s="149" t="s">
        <v>9</v>
      </c>
      <c r="B406" s="128">
        <v>160.5</v>
      </c>
      <c r="C406" s="133">
        <v>36491</v>
      </c>
      <c r="D406" s="129">
        <f t="shared" ca="1" si="26"/>
        <v>15.283498098859315</v>
      </c>
      <c r="E406" s="163"/>
      <c r="G406" s="124" t="s">
        <v>10</v>
      </c>
      <c r="H406" s="132">
        <v>151.30000000000001</v>
      </c>
      <c r="I406" s="134">
        <v>37689</v>
      </c>
      <c r="J406" s="129">
        <f ca="1">YEARFRAC(I406,TODAY(),1)-1</f>
        <v>12.003519749706689</v>
      </c>
      <c r="K406" s="34"/>
      <c r="M406" s="149" t="s">
        <v>9</v>
      </c>
      <c r="N406" s="128">
        <v>138.5</v>
      </c>
      <c r="O406" s="131">
        <v>38248</v>
      </c>
      <c r="P406" s="129">
        <f t="shared" ca="1" si="27"/>
        <v>10.472520530638029</v>
      </c>
      <c r="Q406" s="225"/>
    </row>
    <row r="407" spans="1:17">
      <c r="A407" s="149" t="s">
        <v>9</v>
      </c>
      <c r="B407" s="128">
        <v>156</v>
      </c>
      <c r="C407" s="133">
        <v>36479</v>
      </c>
      <c r="D407" s="129">
        <f t="shared" ca="1" si="26"/>
        <v>15.316349809885931</v>
      </c>
      <c r="E407" s="163"/>
      <c r="G407" s="124" t="s">
        <v>10</v>
      </c>
      <c r="H407" s="189">
        <v>147</v>
      </c>
      <c r="I407" s="195">
        <v>37323</v>
      </c>
      <c r="J407" s="202">
        <f ca="1">YEARFRAC(I407,TODAY(),1)-2</f>
        <v>12.006205511954738</v>
      </c>
      <c r="K407" s="34"/>
      <c r="M407" s="149" t="s">
        <v>9</v>
      </c>
      <c r="N407" s="128">
        <v>149</v>
      </c>
      <c r="O407" s="131">
        <v>38248</v>
      </c>
      <c r="P407" s="129">
        <f t="shared" ca="1" si="27"/>
        <v>10.472520530638029</v>
      </c>
      <c r="Q407" s="165"/>
    </row>
    <row r="408" spans="1:17">
      <c r="A408" s="149" t="s">
        <v>9</v>
      </c>
      <c r="B408" s="128">
        <v>162</v>
      </c>
      <c r="C408" s="133">
        <v>36476</v>
      </c>
      <c r="D408" s="129">
        <f t="shared" ca="1" si="26"/>
        <v>15.324562737642587</v>
      </c>
      <c r="E408" s="163"/>
      <c r="G408" s="148" t="s">
        <v>10</v>
      </c>
      <c r="H408" s="96">
        <v>151</v>
      </c>
      <c r="I408" s="89">
        <v>38052</v>
      </c>
      <c r="J408" s="81">
        <f ca="1">YEARFRAC(I408,TODAY(),1)</f>
        <v>12.00905453779743</v>
      </c>
      <c r="K408" s="34"/>
      <c r="M408" s="187" t="s">
        <v>10</v>
      </c>
      <c r="N408" s="132">
        <v>150</v>
      </c>
      <c r="O408" s="134">
        <v>38247</v>
      </c>
      <c r="P408" s="129">
        <f t="shared" ca="1" si="27"/>
        <v>10.475257949041904</v>
      </c>
      <c r="Q408" s="100"/>
    </row>
    <row r="409" spans="1:17">
      <c r="A409" s="149" t="s">
        <v>9</v>
      </c>
      <c r="B409" s="128">
        <v>163</v>
      </c>
      <c r="C409" s="133">
        <v>36467</v>
      </c>
      <c r="D409" s="129">
        <f t="shared" ca="1" si="26"/>
        <v>15.349201520912548</v>
      </c>
      <c r="E409" s="163"/>
      <c r="G409" s="148" t="s">
        <v>10</v>
      </c>
      <c r="H409" s="96">
        <v>136</v>
      </c>
      <c r="I409" s="89">
        <v>38044</v>
      </c>
      <c r="J409" s="81">
        <f ca="1">YEARFRAC(I409,TODAY(),1)</f>
        <v>12.030953885028426</v>
      </c>
      <c r="K409" s="34"/>
      <c r="M409" s="187" t="s">
        <v>10</v>
      </c>
      <c r="N409" s="132">
        <v>149</v>
      </c>
      <c r="O409" s="134">
        <v>38245</v>
      </c>
      <c r="P409" s="129">
        <f t="shared" ca="1" si="27"/>
        <v>10.480732785849652</v>
      </c>
      <c r="Q409" s="100"/>
    </row>
    <row r="410" spans="1:17">
      <c r="A410" s="149" t="s">
        <v>9</v>
      </c>
      <c r="B410" s="128">
        <v>165</v>
      </c>
      <c r="C410" s="133">
        <v>36465</v>
      </c>
      <c r="D410" s="129">
        <f t="shared" ca="1" si="26"/>
        <v>15.354676806083649</v>
      </c>
      <c r="E410" s="163"/>
      <c r="G410" s="124" t="s">
        <v>10</v>
      </c>
      <c r="H410" s="132">
        <v>155.5</v>
      </c>
      <c r="I410" s="134">
        <v>37678</v>
      </c>
      <c r="J410" s="129">
        <f ca="1">YEARFRAC(I410,TODAY(),1)-1</f>
        <v>12.033633163863904</v>
      </c>
      <c r="K410" s="34"/>
      <c r="M410" s="187" t="s">
        <v>10</v>
      </c>
      <c r="N410" s="132">
        <v>141</v>
      </c>
      <c r="O410" s="134">
        <v>38244</v>
      </c>
      <c r="P410" s="129">
        <f t="shared" ca="1" si="27"/>
        <v>10.483470204253527</v>
      </c>
      <c r="Q410" s="100"/>
    </row>
    <row r="411" spans="1:17">
      <c r="A411" s="149" t="s">
        <v>9</v>
      </c>
      <c r="B411" s="128">
        <v>169</v>
      </c>
      <c r="C411" s="133">
        <v>36454</v>
      </c>
      <c r="D411" s="129">
        <f t="shared" ca="1" si="26"/>
        <v>15.384790874524715</v>
      </c>
      <c r="E411" s="168"/>
      <c r="G411" s="148" t="s">
        <v>10</v>
      </c>
      <c r="H411" s="96">
        <v>147</v>
      </c>
      <c r="I411" s="89">
        <v>38034</v>
      </c>
      <c r="J411" s="81">
        <f ca="1">YEARFRAC(I411,TODAY(),1)</f>
        <v>12.058328069067171</v>
      </c>
      <c r="K411" s="34"/>
      <c r="M411" s="187" t="s">
        <v>10</v>
      </c>
      <c r="N411" s="189">
        <v>132.5</v>
      </c>
      <c r="O411" s="195">
        <v>37877</v>
      </c>
      <c r="P411" s="202">
        <f ca="1">YEARFRAC(O411,TODAY(),1)-2</f>
        <v>10.488854125928823</v>
      </c>
      <c r="Q411" s="100"/>
    </row>
    <row r="412" spans="1:17">
      <c r="A412" s="149" t="s">
        <v>9</v>
      </c>
      <c r="B412" s="128">
        <v>161</v>
      </c>
      <c r="C412" s="133">
        <v>36417</v>
      </c>
      <c r="D412" s="129">
        <f t="shared" ca="1" si="26"/>
        <v>15.486083650190114</v>
      </c>
      <c r="E412" s="168">
        <f>AVERAGE(B401:B412)</f>
        <v>161.625</v>
      </c>
      <c r="G412" s="124" t="s">
        <v>10</v>
      </c>
      <c r="H412" s="132">
        <v>143</v>
      </c>
      <c r="I412" s="134">
        <v>37666</v>
      </c>
      <c r="J412" s="129">
        <f ca="1">YEARFRAC(I412,TODAY(),1)-1</f>
        <v>12.06648416112632</v>
      </c>
      <c r="K412" s="34"/>
      <c r="M412" s="187" t="s">
        <v>10</v>
      </c>
      <c r="N412" s="132">
        <v>149</v>
      </c>
      <c r="O412" s="134">
        <v>38238</v>
      </c>
      <c r="P412" s="129">
        <f ca="1">YEARFRAC(O412,TODAY(),1)-1</f>
        <v>10.499894714676774</v>
      </c>
      <c r="Q412" s="101">
        <f>AVERAGE(N274:N412)</f>
        <v>141.07266187050359</v>
      </c>
    </row>
    <row r="413" spans="1:17">
      <c r="A413" s="149" t="s">
        <v>9</v>
      </c>
      <c r="B413" s="128">
        <v>165</v>
      </c>
      <c r="C413" s="133">
        <v>36321</v>
      </c>
      <c r="D413" s="129">
        <f t="shared" ca="1" si="26"/>
        <v>15.748897338403044</v>
      </c>
      <c r="E413" s="186"/>
      <c r="G413" s="151" t="s">
        <v>10</v>
      </c>
      <c r="H413" s="145">
        <v>150</v>
      </c>
      <c r="I413" s="86">
        <v>38031</v>
      </c>
      <c r="J413" s="81">
        <f ca="1">YEARFRAC(I413,TODAY(),1)</f>
        <v>12.066540324278796</v>
      </c>
      <c r="K413" s="34"/>
      <c r="M413" s="187" t="s">
        <v>10</v>
      </c>
      <c r="N413" s="132">
        <v>134</v>
      </c>
      <c r="O413" s="134">
        <v>38236</v>
      </c>
      <c r="P413" s="129">
        <f ca="1">YEARFRAC(O413,TODAY(),1)-1</f>
        <v>10.505369551484522</v>
      </c>
      <c r="Q413" s="100"/>
    </row>
    <row r="414" spans="1:17">
      <c r="A414" s="149" t="s">
        <v>9</v>
      </c>
      <c r="B414" s="128">
        <v>163</v>
      </c>
      <c r="C414" s="133">
        <v>36306</v>
      </c>
      <c r="D414" s="129">
        <f t="shared" ca="1" si="26"/>
        <v>15.789961977186312</v>
      </c>
      <c r="E414" s="163"/>
      <c r="G414" s="151" t="s">
        <v>10</v>
      </c>
      <c r="H414" s="144">
        <v>157</v>
      </c>
      <c r="I414" s="86">
        <v>38031</v>
      </c>
      <c r="J414" s="81">
        <f ca="1">YEARFRAC(I414,TODAY(),1)</f>
        <v>12.066540324278796</v>
      </c>
      <c r="K414" s="34"/>
      <c r="M414" s="94" t="s">
        <v>9</v>
      </c>
      <c r="N414" s="146">
        <v>141</v>
      </c>
      <c r="O414" s="95">
        <v>38598</v>
      </c>
      <c r="P414" s="81">
        <f ca="1">YEARFRAC(O414,TODAY(),1)</f>
        <v>10.516084873374401</v>
      </c>
      <c r="Q414" s="163"/>
    </row>
    <row r="415" spans="1:17">
      <c r="A415" s="149" t="s">
        <v>9</v>
      </c>
      <c r="B415" s="128">
        <v>157</v>
      </c>
      <c r="C415" s="133">
        <v>36304</v>
      </c>
      <c r="D415" s="129">
        <f t="shared" ca="1" si="26"/>
        <v>15.795437262357414</v>
      </c>
      <c r="E415" s="163"/>
      <c r="G415" s="124" t="s">
        <v>10</v>
      </c>
      <c r="H415" s="132">
        <v>150.5</v>
      </c>
      <c r="I415" s="134">
        <v>37665</v>
      </c>
      <c r="J415" s="129">
        <f ca="1">YEARFRAC(I415,TODAY(),1)-1</f>
        <v>12.069221744231521</v>
      </c>
      <c r="K415" s="34"/>
      <c r="M415" s="94" t="s">
        <v>10</v>
      </c>
      <c r="N415" s="146">
        <v>141</v>
      </c>
      <c r="O415" s="95">
        <v>38598</v>
      </c>
      <c r="P415" s="81">
        <f ca="1">YEARFRAC(O415,TODAY(),1)</f>
        <v>10.516084873374401</v>
      </c>
      <c r="Q415" s="100"/>
    </row>
    <row r="416" spans="1:17">
      <c r="A416" s="149" t="s">
        <v>9</v>
      </c>
      <c r="B416" s="128">
        <v>163</v>
      </c>
      <c r="C416" s="133">
        <v>36265</v>
      </c>
      <c r="D416" s="129">
        <f t="shared" ca="1" si="26"/>
        <v>15.902205323193918</v>
      </c>
      <c r="E416" s="163"/>
      <c r="G416" s="151" t="s">
        <v>10</v>
      </c>
      <c r="H416" s="144">
        <v>144</v>
      </c>
      <c r="I416" s="86">
        <v>38026</v>
      </c>
      <c r="J416" s="81">
        <f ca="1">YEARFRAC(I416,TODAY(),1)</f>
        <v>12.080227416298168</v>
      </c>
      <c r="K416" s="34"/>
      <c r="M416" s="149" t="s">
        <v>9</v>
      </c>
      <c r="N416" s="128">
        <v>132</v>
      </c>
      <c r="O416" s="131">
        <v>38228</v>
      </c>
      <c r="P416" s="129">
        <f ca="1">YEARFRAC(O416,TODAY(),1)-1</f>
        <v>10.527268898715519</v>
      </c>
      <c r="Q416" s="165"/>
    </row>
    <row r="417" spans="1:17">
      <c r="A417" s="149" t="s">
        <v>9</v>
      </c>
      <c r="B417" s="128">
        <v>161</v>
      </c>
      <c r="C417" s="133">
        <v>36263</v>
      </c>
      <c r="D417" s="129">
        <f t="shared" ca="1" si="26"/>
        <v>15.90768060836502</v>
      </c>
      <c r="E417" s="163"/>
      <c r="G417" s="124" t="s">
        <v>10</v>
      </c>
      <c r="H417" s="132">
        <v>174.2</v>
      </c>
      <c r="I417" s="134">
        <v>37658</v>
      </c>
      <c r="J417" s="129">
        <f ca="1">YEARFRAC(I417,TODAY(),1)-1</f>
        <v>12.088384825967932</v>
      </c>
      <c r="K417" s="34"/>
      <c r="M417" s="149" t="s">
        <v>9</v>
      </c>
      <c r="N417" s="128">
        <v>149.5</v>
      </c>
      <c r="O417" s="131">
        <v>38220</v>
      </c>
      <c r="P417" s="129">
        <f ca="1">YEARFRAC(O417,TODAY(),1)-1</f>
        <v>10.549168245946515</v>
      </c>
      <c r="Q417" s="163"/>
    </row>
    <row r="418" spans="1:17">
      <c r="A418" s="149" t="s">
        <v>9</v>
      </c>
      <c r="B418" s="128">
        <v>161</v>
      </c>
      <c r="C418" s="133">
        <v>36231</v>
      </c>
      <c r="D418" s="129">
        <f t="shared" ca="1" si="26"/>
        <v>15.995285171102662</v>
      </c>
      <c r="E418" s="163"/>
      <c r="G418" s="124" t="s">
        <v>10</v>
      </c>
      <c r="H418" s="132">
        <v>159</v>
      </c>
      <c r="I418" s="134">
        <v>37657</v>
      </c>
      <c r="J418" s="129">
        <f ca="1">YEARFRAC(I418,TODAY(),1)-1</f>
        <v>12.091122409073133</v>
      </c>
      <c r="K418" s="34"/>
      <c r="M418" s="187" t="s">
        <v>10</v>
      </c>
      <c r="N418" s="132">
        <v>141.5</v>
      </c>
      <c r="O418" s="134">
        <v>38220</v>
      </c>
      <c r="P418" s="129">
        <f ca="1">YEARFRAC(O418,TODAY(),1)-1</f>
        <v>10.549168245946515</v>
      </c>
      <c r="Q418" s="100"/>
    </row>
    <row r="419" spans="1:17">
      <c r="A419" s="149" t="s">
        <v>9</v>
      </c>
      <c r="B419" s="128">
        <v>168</v>
      </c>
      <c r="C419" s="133">
        <v>36223</v>
      </c>
      <c r="D419" s="129">
        <f t="shared" ca="1" si="26"/>
        <v>16.017186311787071</v>
      </c>
      <c r="E419" s="163"/>
      <c r="G419" s="148" t="s">
        <v>10</v>
      </c>
      <c r="H419" s="96">
        <v>149.30000000000001</v>
      </c>
      <c r="I419" s="89">
        <v>38019</v>
      </c>
      <c r="J419" s="81">
        <f ca="1">YEARFRAC(I419,TODAY(),1)</f>
        <v>12.099389345125289</v>
      </c>
      <c r="K419" s="41"/>
      <c r="M419" s="149" t="s">
        <v>9</v>
      </c>
      <c r="N419" s="128">
        <v>145</v>
      </c>
      <c r="O419" s="131">
        <v>38219</v>
      </c>
      <c r="P419" s="129">
        <f ca="1">YEARFRAC(O419,TODAY(),1)-1</f>
        <v>10.551905664350389</v>
      </c>
      <c r="Q419" s="225"/>
    </row>
    <row r="420" spans="1:17">
      <c r="A420" s="149" t="s">
        <v>9</v>
      </c>
      <c r="B420" s="128">
        <v>170</v>
      </c>
      <c r="C420" s="133">
        <v>36220</v>
      </c>
      <c r="D420" s="129">
        <f t="shared" ca="1" si="26"/>
        <v>16.025399239543727</v>
      </c>
      <c r="E420" s="163"/>
      <c r="G420" s="152" t="s">
        <v>10</v>
      </c>
      <c r="H420" s="96">
        <v>165.1</v>
      </c>
      <c r="I420" s="91">
        <v>38015</v>
      </c>
      <c r="J420" s="81">
        <f ca="1">YEARFRAC(I420,TODAY(),1)</f>
        <v>12.110339018740786</v>
      </c>
      <c r="K420" s="34"/>
      <c r="M420" s="187" t="s">
        <v>10</v>
      </c>
      <c r="N420" s="132">
        <v>145</v>
      </c>
      <c r="O420" s="134">
        <v>38215</v>
      </c>
      <c r="P420" s="129">
        <f ca="1">YEARFRAC(O420,TODAY(),1)-1</f>
        <v>10.562855337965887</v>
      </c>
      <c r="Q420" s="100"/>
    </row>
    <row r="421" spans="1:17">
      <c r="A421" s="149" t="s">
        <v>9</v>
      </c>
      <c r="B421" s="128">
        <v>171</v>
      </c>
      <c r="C421" s="133">
        <v>36219</v>
      </c>
      <c r="D421" s="129">
        <f t="shared" ca="1" si="26"/>
        <v>16.028136882129278</v>
      </c>
      <c r="E421" s="163"/>
      <c r="G421" s="148" t="s">
        <v>10</v>
      </c>
      <c r="H421" s="130">
        <v>156</v>
      </c>
      <c r="I421" s="91">
        <v>38015</v>
      </c>
      <c r="J421" s="81">
        <f ca="1">YEARFRAC(I421,TODAY(),1)</f>
        <v>12.110339018740786</v>
      </c>
      <c r="K421" s="46"/>
      <c r="M421" s="94" t="s">
        <v>10</v>
      </c>
      <c r="N421" s="146">
        <v>136</v>
      </c>
      <c r="O421" s="95">
        <v>38580</v>
      </c>
      <c r="P421" s="81">
        <f ca="1">YEARFRAC(O421,TODAY(),1)</f>
        <v>10.565366187542779</v>
      </c>
      <c r="Q421" s="100"/>
    </row>
    <row r="422" spans="1:17">
      <c r="A422" s="149" t="s">
        <v>9</v>
      </c>
      <c r="B422" s="128">
        <v>158</v>
      </c>
      <c r="C422" s="133">
        <v>36211</v>
      </c>
      <c r="D422" s="129">
        <f t="shared" ca="1" si="26"/>
        <v>16.050038022813688</v>
      </c>
      <c r="E422" s="163"/>
      <c r="G422" s="124" t="s">
        <v>10</v>
      </c>
      <c r="H422" s="189">
        <v>145</v>
      </c>
      <c r="I422" s="195">
        <v>37281</v>
      </c>
      <c r="J422" s="202">
        <f ca="1">YEARFRAC(I422,TODAY(),1)-2</f>
        <v>12.121189998174851</v>
      </c>
      <c r="K422" s="34"/>
      <c r="M422" s="149" t="s">
        <v>9</v>
      </c>
      <c r="N422" s="154">
        <v>131</v>
      </c>
      <c r="O422" s="156">
        <v>37844</v>
      </c>
      <c r="P422" s="159">
        <f ca="1">YEARFRAC(O422,TODAY(),1)-2</f>
        <v>10.57919436840047</v>
      </c>
      <c r="Q422" s="163"/>
    </row>
    <row r="423" spans="1:17">
      <c r="A423" s="149" t="s">
        <v>9</v>
      </c>
      <c r="B423" s="128">
        <v>165</v>
      </c>
      <c r="C423" s="133">
        <v>36193</v>
      </c>
      <c r="D423" s="129">
        <f t="shared" ca="1" si="26"/>
        <v>16.099315589353612</v>
      </c>
      <c r="E423" s="163"/>
      <c r="G423" s="124" t="s">
        <v>10</v>
      </c>
      <c r="H423" s="132">
        <v>146</v>
      </c>
      <c r="I423" s="134">
        <v>37644</v>
      </c>
      <c r="J423" s="129">
        <f ca="1">YEARFRAC(I423,TODAY(),1)-1</f>
        <v>12.126710989440751</v>
      </c>
      <c r="K423" s="34"/>
      <c r="M423" s="149" t="s">
        <v>9</v>
      </c>
      <c r="N423" s="154">
        <v>133</v>
      </c>
      <c r="O423" s="156">
        <v>37844</v>
      </c>
      <c r="P423" s="159">
        <f ca="1">YEARFRAC(O423,TODAY(),1)-2</f>
        <v>10.57919436840047</v>
      </c>
      <c r="Q423" s="225"/>
    </row>
    <row r="424" spans="1:17">
      <c r="A424" s="149" t="s">
        <v>9</v>
      </c>
      <c r="B424" s="128">
        <v>163</v>
      </c>
      <c r="C424" s="131">
        <v>36160</v>
      </c>
      <c r="D424" s="129">
        <f t="shared" ca="1" si="26"/>
        <v>16.19034582132565</v>
      </c>
      <c r="E424" s="168"/>
      <c r="G424" s="124" t="s">
        <v>10</v>
      </c>
      <c r="H424" s="132">
        <v>159</v>
      </c>
      <c r="I424" s="134">
        <v>37644</v>
      </c>
      <c r="J424" s="129">
        <f ca="1">YEARFRAC(I424,TODAY(),1)-1</f>
        <v>12.126710989440751</v>
      </c>
      <c r="K424" s="34"/>
      <c r="M424" s="94" t="s">
        <v>10</v>
      </c>
      <c r="N424" s="146">
        <v>146</v>
      </c>
      <c r="O424" s="95">
        <v>38574</v>
      </c>
      <c r="P424" s="81">
        <f ca="1">YEARFRAC(O424,TODAY(),1)</f>
        <v>10.581793292265571</v>
      </c>
      <c r="Q424" s="100"/>
    </row>
    <row r="425" spans="1:17">
      <c r="A425" s="149" t="s">
        <v>9</v>
      </c>
      <c r="B425" s="128">
        <v>151</v>
      </c>
      <c r="C425" s="131">
        <v>36158</v>
      </c>
      <c r="D425" s="129">
        <f t="shared" ca="1" si="26"/>
        <v>16.195821325648417</v>
      </c>
      <c r="E425" s="168"/>
      <c r="G425" s="124" t="s">
        <v>10</v>
      </c>
      <c r="H425" s="132">
        <v>162.5</v>
      </c>
      <c r="I425" s="134">
        <v>37643</v>
      </c>
      <c r="J425" s="129">
        <f ca="1">YEARFRAC(I425,TODAY(),1)-1</f>
        <v>12.129448572545952</v>
      </c>
      <c r="K425" s="34"/>
      <c r="M425" s="149" t="s">
        <v>9</v>
      </c>
      <c r="N425" s="128">
        <v>151</v>
      </c>
      <c r="O425" s="131">
        <v>38207</v>
      </c>
      <c r="P425" s="129">
        <f ca="1">YEARFRAC(O425,TODAY(),1)-1</f>
        <v>10.584754685196883</v>
      </c>
      <c r="Q425" s="225"/>
    </row>
    <row r="426" spans="1:17">
      <c r="A426" s="149" t="s">
        <v>9</v>
      </c>
      <c r="B426" s="128">
        <v>167</v>
      </c>
      <c r="C426" s="131">
        <v>36154</v>
      </c>
      <c r="D426" s="129">
        <f t="shared" ca="1" si="26"/>
        <v>16.206772334293948</v>
      </c>
      <c r="E426" s="168"/>
      <c r="G426" s="124" t="s">
        <v>10</v>
      </c>
      <c r="H426" s="189">
        <v>163</v>
      </c>
      <c r="I426" s="195">
        <v>37277</v>
      </c>
      <c r="J426" s="202">
        <f ca="1">YEARFRAC(I426,TODAY(),1)-2</f>
        <v>12.132140901624384</v>
      </c>
      <c r="K426" s="34"/>
      <c r="M426" s="149" t="s">
        <v>9</v>
      </c>
      <c r="N426" s="128">
        <v>154</v>
      </c>
      <c r="O426" s="131">
        <v>38203</v>
      </c>
      <c r="P426" s="129">
        <f ca="1">YEARFRAC(O426,TODAY(),1)-1</f>
        <v>10.59570435881238</v>
      </c>
      <c r="Q426" s="163"/>
    </row>
    <row r="427" spans="1:17">
      <c r="A427" s="149" t="s">
        <v>9</v>
      </c>
      <c r="B427" s="154">
        <v>167</v>
      </c>
      <c r="C427" s="156">
        <v>35781</v>
      </c>
      <c r="D427" s="159">
        <f ca="1">YEARFRAC(C427,TODAY(),1)-2</f>
        <v>16.22861054072553</v>
      </c>
      <c r="E427" s="167"/>
      <c r="G427" s="124" t="s">
        <v>10</v>
      </c>
      <c r="H427" s="132">
        <v>153</v>
      </c>
      <c r="I427" s="134">
        <v>37641</v>
      </c>
      <c r="J427" s="129">
        <f ca="1">YEARFRAC(I427,TODAY(),1)-1</f>
        <v>12.134923738756356</v>
      </c>
      <c r="K427" s="34"/>
      <c r="M427" s="94" t="s">
        <v>27</v>
      </c>
      <c r="N427" s="146">
        <v>142</v>
      </c>
      <c r="O427" s="95">
        <v>38567</v>
      </c>
      <c r="P427" s="81">
        <f ca="1">YEARFRAC(O427,TODAY(),1)</f>
        <v>10.600958247775496</v>
      </c>
      <c r="Q427" s="163"/>
    </row>
    <row r="428" spans="1:17">
      <c r="A428" s="149" t="s">
        <v>9</v>
      </c>
      <c r="B428" s="128">
        <v>177</v>
      </c>
      <c r="C428" s="133">
        <v>36133</v>
      </c>
      <c r="D428" s="129">
        <f ca="1">YEARFRAC(C428,TODAY(),1)-1</f>
        <v>16.264265129682997</v>
      </c>
      <c r="E428" s="168"/>
      <c r="G428" s="124" t="s">
        <v>10</v>
      </c>
      <c r="H428" s="132">
        <v>152</v>
      </c>
      <c r="I428" s="134">
        <v>37638</v>
      </c>
      <c r="J428" s="129">
        <f ca="1">YEARFRAC(I428,TODAY(),1)-1</f>
        <v>12.14313648807196</v>
      </c>
      <c r="K428" s="34"/>
      <c r="M428" s="187" t="s">
        <v>10</v>
      </c>
      <c r="N428" s="132">
        <v>144</v>
      </c>
      <c r="O428" s="134">
        <v>38201</v>
      </c>
      <c r="P428" s="129">
        <f ca="1">YEARFRAC(O428,TODAY(),1)-1</f>
        <v>10.60117919562013</v>
      </c>
      <c r="Q428" s="100"/>
    </row>
    <row r="429" spans="1:17">
      <c r="A429" s="149" t="s">
        <v>9</v>
      </c>
      <c r="B429" s="154">
        <v>160</v>
      </c>
      <c r="C429" s="156">
        <v>35727</v>
      </c>
      <c r="D429" s="159">
        <f ca="1">YEARFRAC(C429,TODAY(),1)-2</f>
        <v>16.376454483230663</v>
      </c>
      <c r="E429" s="163"/>
      <c r="G429" s="148" t="s">
        <v>10</v>
      </c>
      <c r="H429" s="96">
        <v>156</v>
      </c>
      <c r="I429" s="89">
        <v>37998</v>
      </c>
      <c r="J429" s="81">
        <f ca="1">YEARFRAC(I429,TODAY(),1)</f>
        <v>12.156875131606654</v>
      </c>
      <c r="K429" s="34"/>
      <c r="M429" s="187" t="s">
        <v>10</v>
      </c>
      <c r="N429" s="132">
        <v>151</v>
      </c>
      <c r="O429" s="134">
        <v>38193</v>
      </c>
      <c r="P429" s="129">
        <f ca="1">YEARFRAC(O429,TODAY(),1)-1</f>
        <v>10.623078542851125</v>
      </c>
      <c r="Q429" s="100"/>
    </row>
    <row r="430" spans="1:17">
      <c r="A430" s="149" t="s">
        <v>9</v>
      </c>
      <c r="B430" s="154">
        <v>156</v>
      </c>
      <c r="C430" s="156">
        <v>35722</v>
      </c>
      <c r="D430" s="159">
        <f ca="1">YEARFRAC(C430,TODAY(),1)-2</f>
        <v>16.390143737166323</v>
      </c>
      <c r="E430" s="168"/>
      <c r="G430" s="124" t="s">
        <v>10</v>
      </c>
      <c r="H430" s="132">
        <v>147</v>
      </c>
      <c r="I430" s="134">
        <v>37631</v>
      </c>
      <c r="J430" s="129">
        <f ca="1">YEARFRAC(I430,TODAY(),1)-1</f>
        <v>12.16229956980837</v>
      </c>
      <c r="K430" s="41"/>
      <c r="M430" s="187" t="s">
        <v>10</v>
      </c>
      <c r="N430" s="132">
        <v>140</v>
      </c>
      <c r="O430" s="134">
        <v>38192</v>
      </c>
      <c r="P430" s="129">
        <f ca="1">YEARFRAC(O430,TODAY(),1)-1</f>
        <v>10.625815961255</v>
      </c>
      <c r="Q430" s="100"/>
    </row>
    <row r="431" spans="1:17">
      <c r="A431" s="149" t="s">
        <v>9</v>
      </c>
      <c r="B431" s="128">
        <v>165</v>
      </c>
      <c r="C431" s="133">
        <v>36061</v>
      </c>
      <c r="D431" s="129">
        <f ca="1">YEARFRAC(C431,TODAY(),1)-1</f>
        <v>16.461383285302595</v>
      </c>
      <c r="E431" s="185"/>
      <c r="G431" s="124" t="s">
        <v>10</v>
      </c>
      <c r="H431" s="132">
        <v>152</v>
      </c>
      <c r="I431" s="134">
        <v>37629</v>
      </c>
      <c r="J431" s="129">
        <f ca="1">YEARFRAC(I431,TODAY(),1)-1</f>
        <v>12.167774736018773</v>
      </c>
      <c r="K431" s="55"/>
      <c r="M431" s="187" t="s">
        <v>10</v>
      </c>
      <c r="N431" s="132">
        <v>138</v>
      </c>
      <c r="O431" s="134">
        <v>38191</v>
      </c>
      <c r="P431" s="129">
        <f ca="1">YEARFRAC(O431,TODAY(),1)-1</f>
        <v>10.628553379658875</v>
      </c>
      <c r="Q431" s="100"/>
    </row>
    <row r="432" spans="1:17">
      <c r="A432" s="149" t="s">
        <v>9</v>
      </c>
      <c r="B432" s="154">
        <v>160</v>
      </c>
      <c r="C432" s="156">
        <v>35694</v>
      </c>
      <c r="D432" s="159">
        <f ca="1">YEARFRAC(C432,TODAY(),1)-2</f>
        <v>16.466803559206024</v>
      </c>
      <c r="E432" s="168">
        <f>AVERAGE(B413:B432)</f>
        <v>163.4</v>
      </c>
      <c r="G432" s="148" t="s">
        <v>10</v>
      </c>
      <c r="H432" s="96">
        <v>158.1</v>
      </c>
      <c r="I432" s="89">
        <v>37993</v>
      </c>
      <c r="J432" s="81">
        <f ca="1">YEARFRAC(I432,TODAY(),1)</f>
        <v>12.170562223626026</v>
      </c>
      <c r="K432" s="41"/>
      <c r="M432" s="94" t="s">
        <v>9</v>
      </c>
      <c r="N432" s="146">
        <v>146</v>
      </c>
      <c r="O432" s="95">
        <v>38556</v>
      </c>
      <c r="P432" s="81">
        <f ca="1">YEARFRAC(O432,TODAY(),1)</f>
        <v>10.63107460643395</v>
      </c>
      <c r="Q432" s="225"/>
    </row>
    <row r="433" spans="1:17">
      <c r="A433" s="149" t="s">
        <v>9</v>
      </c>
      <c r="B433" s="154">
        <v>168</v>
      </c>
      <c r="C433" s="156">
        <v>35668</v>
      </c>
      <c r="D433" s="159">
        <f ca="1">YEARFRAC(C433,TODAY(),1)-2</f>
        <v>16.537987679671456</v>
      </c>
      <c r="E433" s="163"/>
      <c r="G433" s="124" t="s">
        <v>10</v>
      </c>
      <c r="H433" s="132">
        <v>156</v>
      </c>
      <c r="I433" s="134">
        <v>37625</v>
      </c>
      <c r="J433" s="129">
        <f ca="1">YEARFRAC(I433,TODAY(),1)-1</f>
        <v>12.178725068439578</v>
      </c>
      <c r="K433" s="41"/>
      <c r="M433" s="187" t="s">
        <v>10</v>
      </c>
      <c r="N433" s="132">
        <v>143</v>
      </c>
      <c r="O433" s="134">
        <v>38184</v>
      </c>
      <c r="P433" s="129">
        <f ca="1">YEARFRAC(O433,TODAY(),1)-1</f>
        <v>10.647715308485997</v>
      </c>
      <c r="Q433" s="100"/>
    </row>
    <row r="434" spans="1:17">
      <c r="A434" s="149" t="s">
        <v>9</v>
      </c>
      <c r="B434" s="154">
        <v>162</v>
      </c>
      <c r="C434" s="156">
        <v>35655</v>
      </c>
      <c r="D434" s="159">
        <f ca="1">YEARFRAC(C434,TODAY(),1)-2</f>
        <v>16.573579739904176</v>
      </c>
      <c r="E434" s="168"/>
      <c r="G434" s="124" t="s">
        <v>10</v>
      </c>
      <c r="H434" s="189">
        <v>161</v>
      </c>
      <c r="I434" s="195">
        <v>37255</v>
      </c>
      <c r="J434" s="202">
        <f ca="1">YEARFRAC(I434,TODAY(),1)-2</f>
        <v>12.193018480492814</v>
      </c>
      <c r="K434" s="34"/>
      <c r="M434" s="187" t="s">
        <v>10</v>
      </c>
      <c r="N434" s="132">
        <v>145</v>
      </c>
      <c r="O434" s="134">
        <v>38184</v>
      </c>
      <c r="P434" s="129">
        <f ca="1">YEARFRAC(O434,TODAY(),1)-1</f>
        <v>10.647715308485997</v>
      </c>
      <c r="Q434" s="100"/>
    </row>
    <row r="435" spans="1:17">
      <c r="A435" s="149" t="s">
        <v>9</v>
      </c>
      <c r="B435" s="128">
        <v>156</v>
      </c>
      <c r="C435" s="133">
        <v>36015</v>
      </c>
      <c r="D435" s="129">
        <f ca="1">YEARFRAC(C435,TODAY(),1)-1</f>
        <v>16.587319884726227</v>
      </c>
      <c r="E435" s="165"/>
      <c r="G435" s="124" t="s">
        <v>10</v>
      </c>
      <c r="H435" s="132">
        <v>152</v>
      </c>
      <c r="I435" s="134">
        <v>37620</v>
      </c>
      <c r="J435" s="129">
        <f ca="1">YEARFRAC(I435,TODAY(),1)-1</f>
        <v>12.193100930826795</v>
      </c>
      <c r="K435" s="41"/>
      <c r="M435" s="187" t="s">
        <v>10</v>
      </c>
      <c r="N435" s="132">
        <v>139</v>
      </c>
      <c r="O435" s="134">
        <v>38182</v>
      </c>
      <c r="P435" s="129">
        <f ca="1">YEARFRAC(O435,TODAY(),1)-1</f>
        <v>10.653190145293745</v>
      </c>
      <c r="Q435" s="100"/>
    </row>
    <row r="436" spans="1:17">
      <c r="A436" s="149" t="s">
        <v>9</v>
      </c>
      <c r="B436" s="128">
        <v>157</v>
      </c>
      <c r="C436" s="131">
        <v>36010</v>
      </c>
      <c r="D436" s="129">
        <f ca="1">YEARFRAC(C436,TODAY(),1)-1</f>
        <v>16.601008645533142</v>
      </c>
      <c r="E436" s="163"/>
      <c r="G436" s="124" t="s">
        <v>10</v>
      </c>
      <c r="H436" s="132">
        <v>159</v>
      </c>
      <c r="I436" s="135">
        <v>37619</v>
      </c>
      <c r="J436" s="129">
        <f ca="1">YEARFRAC(I436,TODAY(),1)-1</f>
        <v>12.195838656689178</v>
      </c>
      <c r="K436" s="34"/>
      <c r="M436" s="187" t="s">
        <v>10</v>
      </c>
      <c r="N436" s="189">
        <v>136</v>
      </c>
      <c r="O436" s="195">
        <v>37813</v>
      </c>
      <c r="P436" s="202">
        <f ca="1">YEARFRAC(O436,TODAY(),1)-2</f>
        <v>10.664059444661714</v>
      </c>
      <c r="Q436" s="100"/>
    </row>
    <row r="437" spans="1:17">
      <c r="A437" s="149" t="s">
        <v>9</v>
      </c>
      <c r="B437" s="154">
        <v>168</v>
      </c>
      <c r="C437" s="156">
        <v>35626</v>
      </c>
      <c r="D437" s="159">
        <f ca="1">YEARFRAC(C437,TODAY(),1)-2</f>
        <v>16.652977412731005</v>
      </c>
      <c r="E437" s="165"/>
      <c r="G437" s="124" t="s">
        <v>10</v>
      </c>
      <c r="H437" s="189">
        <v>153</v>
      </c>
      <c r="I437" s="195">
        <v>37247</v>
      </c>
      <c r="J437" s="202">
        <f ca="1">YEARFRAC(I437,TODAY(),1)-2</f>
        <v>12.21492128678987</v>
      </c>
      <c r="K437" s="41"/>
      <c r="M437" s="187" t="s">
        <v>10</v>
      </c>
      <c r="N437" s="189">
        <v>136.5</v>
      </c>
      <c r="O437" s="195">
        <v>37813</v>
      </c>
      <c r="P437" s="202">
        <f ca="1">YEARFRAC(O437,TODAY(),1)-2</f>
        <v>10.664059444661714</v>
      </c>
      <c r="Q437" s="100"/>
    </row>
    <row r="438" spans="1:17">
      <c r="A438" s="149" t="s">
        <v>9</v>
      </c>
      <c r="B438" s="154">
        <v>166.5</v>
      </c>
      <c r="C438" s="156">
        <v>35572</v>
      </c>
      <c r="D438" s="159">
        <f ca="1">YEARFRAC(C438,TODAY(),1)-2</f>
        <v>16.800821355236138</v>
      </c>
      <c r="E438" s="165"/>
      <c r="G438" s="148" t="s">
        <v>10</v>
      </c>
      <c r="H438" s="96">
        <v>153</v>
      </c>
      <c r="I438" s="89">
        <v>37977</v>
      </c>
      <c r="J438" s="81">
        <f ca="1">YEARFRAC(I438,TODAY(),1)</f>
        <v>12.215095815408683</v>
      </c>
      <c r="K438" s="34"/>
      <c r="M438" s="94" t="s">
        <v>9</v>
      </c>
      <c r="N438" s="146">
        <v>146</v>
      </c>
      <c r="O438" s="95">
        <v>38538</v>
      </c>
      <c r="P438" s="81">
        <f ca="1">YEARFRAC(O438,TODAY(),1)</f>
        <v>10.680355920602327</v>
      </c>
      <c r="Q438" s="163"/>
    </row>
    <row r="439" spans="1:17">
      <c r="A439" s="149" t="s">
        <v>9</v>
      </c>
      <c r="B439" s="154">
        <v>165</v>
      </c>
      <c r="C439" s="156">
        <v>35561</v>
      </c>
      <c r="D439" s="159">
        <f ca="1">YEARFRAC(C439,TODAY(),1)-2</f>
        <v>16.830937713894592</v>
      </c>
      <c r="E439" s="167"/>
      <c r="G439" s="170" t="s">
        <v>10</v>
      </c>
      <c r="H439" s="96">
        <v>142</v>
      </c>
      <c r="I439" s="91">
        <v>37975</v>
      </c>
      <c r="J439" s="81">
        <f ca="1">YEARFRAC(I439,TODAY(),1)</f>
        <v>12.220570981619085</v>
      </c>
      <c r="K439" s="46"/>
      <c r="M439" s="187" t="s">
        <v>10</v>
      </c>
      <c r="N439" s="132">
        <v>140.5</v>
      </c>
      <c r="O439" s="134">
        <v>38171</v>
      </c>
      <c r="P439" s="129">
        <f t="shared" ref="P439:P452" ca="1" si="28">YEARFRAC(O439,TODAY(),1)-1</f>
        <v>10.683301747736365</v>
      </c>
      <c r="Q439" s="100"/>
    </row>
    <row r="440" spans="1:17">
      <c r="A440" s="149" t="s">
        <v>9</v>
      </c>
      <c r="B440" s="154">
        <v>155</v>
      </c>
      <c r="C440" s="156">
        <v>35553</v>
      </c>
      <c r="D440" s="159">
        <f ca="1">YEARFRAC(C440,TODAY(),1)-2</f>
        <v>16.852840520191648</v>
      </c>
      <c r="E440" s="168"/>
      <c r="G440" s="87" t="s">
        <v>10</v>
      </c>
      <c r="H440" s="130">
        <v>143</v>
      </c>
      <c r="I440" s="91">
        <v>37974</v>
      </c>
      <c r="J440" s="81">
        <f ca="1">YEARFRAC(I440,TODAY(),1)</f>
        <v>12.223308564724286</v>
      </c>
      <c r="K440" s="41"/>
      <c r="M440" s="149" t="s">
        <v>9</v>
      </c>
      <c r="N440" s="128">
        <v>139.80000000000001</v>
      </c>
      <c r="O440" s="131">
        <v>38165</v>
      </c>
      <c r="P440" s="129">
        <f t="shared" ca="1" si="28"/>
        <v>10.699726258159613</v>
      </c>
      <c r="Q440" s="163"/>
    </row>
    <row r="441" spans="1:17">
      <c r="A441" s="149" t="s">
        <v>9</v>
      </c>
      <c r="B441" s="154">
        <v>163</v>
      </c>
      <c r="C441" s="156">
        <v>35544</v>
      </c>
      <c r="D441" s="159">
        <f ca="1">YEARFRAC(C441,TODAY(),1)-2</f>
        <v>16.87748117727584</v>
      </c>
      <c r="E441" s="165"/>
      <c r="G441" s="187" t="s">
        <v>10</v>
      </c>
      <c r="H441" s="132">
        <v>147</v>
      </c>
      <c r="I441" s="134">
        <v>37605</v>
      </c>
      <c r="J441" s="129">
        <f ca="1">YEARFRAC(I441,TODAY(),1)-1</f>
        <v>12.234166818762548</v>
      </c>
      <c r="M441" s="187" t="s">
        <v>10</v>
      </c>
      <c r="N441" s="132">
        <v>152</v>
      </c>
      <c r="O441" s="134">
        <v>38162</v>
      </c>
      <c r="P441" s="129">
        <f t="shared" ca="1" si="28"/>
        <v>10.707938513371236</v>
      </c>
      <c r="Q441" s="100"/>
    </row>
    <row r="442" spans="1:17">
      <c r="A442" s="149" t="s">
        <v>9</v>
      </c>
      <c r="B442" s="128">
        <v>153.9</v>
      </c>
      <c r="C442" s="131">
        <v>35889</v>
      </c>
      <c r="D442" s="129">
        <f ca="1">YEARFRAC(C442,TODAY(),1)-1</f>
        <v>16.93227665706052</v>
      </c>
      <c r="E442" s="165"/>
      <c r="G442" s="87" t="s">
        <v>10</v>
      </c>
      <c r="H442" s="96">
        <v>157.80000000000001</v>
      </c>
      <c r="I442" s="89">
        <v>37968</v>
      </c>
      <c r="J442" s="81">
        <f ca="1">YEARFRAC(I442,TODAY(),1)</f>
        <v>12.239734063355495</v>
      </c>
      <c r="M442" s="187" t="s">
        <v>10</v>
      </c>
      <c r="N442" s="132">
        <v>153</v>
      </c>
      <c r="O442" s="134">
        <v>38162</v>
      </c>
      <c r="P442" s="129">
        <f t="shared" ca="1" si="28"/>
        <v>10.707938513371236</v>
      </c>
      <c r="Q442" s="100"/>
    </row>
    <row r="443" spans="1:17">
      <c r="A443" s="149" t="s">
        <v>9</v>
      </c>
      <c r="B443" s="154">
        <v>155</v>
      </c>
      <c r="C443" s="156">
        <v>35509</v>
      </c>
      <c r="D443" s="159">
        <f ca="1">YEARFRAC(C443,TODAY(),1)-2</f>
        <v>16.973305954825463</v>
      </c>
      <c r="E443" s="165"/>
      <c r="G443" s="187" t="s">
        <v>10</v>
      </c>
      <c r="H443" s="189">
        <v>149</v>
      </c>
      <c r="I443" s="195">
        <v>37236</v>
      </c>
      <c r="J443" s="202">
        <f ca="1">YEARFRAC(I443,TODAY(),1)-2</f>
        <v>12.245037645448322</v>
      </c>
      <c r="M443" s="187" t="s">
        <v>10</v>
      </c>
      <c r="N443" s="132">
        <v>139.5</v>
      </c>
      <c r="O443" s="134">
        <v>38160</v>
      </c>
      <c r="P443" s="129">
        <f t="shared" ca="1" si="28"/>
        <v>10.713413350178985</v>
      </c>
      <c r="Q443" s="100"/>
    </row>
    <row r="444" spans="1:17">
      <c r="A444" s="149" t="s">
        <v>9</v>
      </c>
      <c r="B444" s="128">
        <v>162</v>
      </c>
      <c r="C444" s="133">
        <v>35868</v>
      </c>
      <c r="D444" s="129">
        <f ca="1">YEARFRAC(C444,TODAY(),1)-1</f>
        <v>16.989769452449568</v>
      </c>
      <c r="E444" s="163"/>
      <c r="G444" s="187" t="s">
        <v>10</v>
      </c>
      <c r="H444" s="132">
        <v>147</v>
      </c>
      <c r="I444" s="135">
        <v>37600</v>
      </c>
      <c r="J444" s="129">
        <f ca="1">YEARFRAC(I444,TODAY(),1)-1</f>
        <v>12.247855448074466</v>
      </c>
      <c r="M444" s="187" t="s">
        <v>10</v>
      </c>
      <c r="N444" s="132">
        <v>142</v>
      </c>
      <c r="O444" s="134">
        <v>38156</v>
      </c>
      <c r="P444" s="129">
        <f t="shared" ca="1" si="28"/>
        <v>10.724363023794483</v>
      </c>
      <c r="Q444" s="100"/>
    </row>
    <row r="445" spans="1:17">
      <c r="A445" s="149" t="s">
        <v>9</v>
      </c>
      <c r="B445" s="128">
        <v>164</v>
      </c>
      <c r="C445" s="133">
        <v>35854</v>
      </c>
      <c r="D445" s="129">
        <f ca="1">YEARFRAC(C445,TODAY(),1)-1</f>
        <v>17.028097982708935</v>
      </c>
      <c r="E445" s="165"/>
      <c r="G445" s="187" t="s">
        <v>10</v>
      </c>
      <c r="H445" s="189">
        <v>145</v>
      </c>
      <c r="I445" s="195">
        <v>37215</v>
      </c>
      <c r="J445" s="202">
        <f ca="1">YEARFRAC(I445,TODAY(),1)-2</f>
        <v>12.302532511978097</v>
      </c>
      <c r="M445" s="187" t="s">
        <v>10</v>
      </c>
      <c r="N445" s="132">
        <v>152</v>
      </c>
      <c r="O445" s="134">
        <v>38156</v>
      </c>
      <c r="P445" s="129">
        <f t="shared" ca="1" si="28"/>
        <v>10.724363023794483</v>
      </c>
      <c r="Q445" s="100"/>
    </row>
    <row r="446" spans="1:17">
      <c r="A446" s="149" t="s">
        <v>9</v>
      </c>
      <c r="B446" s="128">
        <v>165</v>
      </c>
      <c r="C446" s="140">
        <v>35842</v>
      </c>
      <c r="D446" s="129">
        <f ca="1">YEARFRAC(C446,TODAY(),1)-1</f>
        <v>17.060951008645535</v>
      </c>
      <c r="E446" s="163"/>
      <c r="G446" s="187" t="s">
        <v>10</v>
      </c>
      <c r="H446" s="132">
        <v>146</v>
      </c>
      <c r="I446" s="135">
        <v>37567</v>
      </c>
      <c r="J446" s="129">
        <f ca="1">YEARFRAC(I446,TODAY(),1)-1</f>
        <v>12.338200401533127</v>
      </c>
      <c r="M446" s="149" t="s">
        <v>9</v>
      </c>
      <c r="N446" s="128">
        <v>141</v>
      </c>
      <c r="O446" s="131">
        <v>38154</v>
      </c>
      <c r="P446" s="129">
        <f t="shared" ca="1" si="28"/>
        <v>10.729837860602231</v>
      </c>
      <c r="Q446" s="168"/>
    </row>
    <row r="447" spans="1:17">
      <c r="A447" s="149" t="s">
        <v>9</v>
      </c>
      <c r="B447" s="154">
        <v>151</v>
      </c>
      <c r="C447" s="156">
        <v>35412</v>
      </c>
      <c r="D447" s="159">
        <f ca="1">YEARFRAC(C447,TODAY(),1)-2</f>
        <v>17.236996480250294</v>
      </c>
      <c r="E447" s="165"/>
      <c r="G447" s="187" t="s">
        <v>10</v>
      </c>
      <c r="H447" s="132">
        <v>155</v>
      </c>
      <c r="I447" s="135">
        <v>37556</v>
      </c>
      <c r="J447" s="129">
        <f ca="1">YEARFRAC(I447,TODAY(),1)-1</f>
        <v>12.368315386019347</v>
      </c>
      <c r="M447" s="187" t="s">
        <v>10</v>
      </c>
      <c r="N447" s="132">
        <v>147</v>
      </c>
      <c r="O447" s="134">
        <v>38151</v>
      </c>
      <c r="P447" s="129">
        <f t="shared" ca="1" si="28"/>
        <v>10.738050115813856</v>
      </c>
      <c r="Q447" s="100"/>
    </row>
    <row r="448" spans="1:17">
      <c r="A448" s="149" t="s">
        <v>9</v>
      </c>
      <c r="B448" s="128">
        <v>160</v>
      </c>
      <c r="C448" s="131">
        <v>35738</v>
      </c>
      <c r="D448" s="129">
        <f ca="1">YEARFRAC(C448,TODAY(),1)-1</f>
        <v>17.34633812457221</v>
      </c>
      <c r="E448" s="165"/>
      <c r="G448" s="84" t="s">
        <v>10</v>
      </c>
      <c r="H448" s="144">
        <v>150.1</v>
      </c>
      <c r="I448" s="86">
        <v>37914</v>
      </c>
      <c r="J448" s="81">
        <f ca="1">YEARFRAC(I448,TODAY(),1)</f>
        <v>12.38756355103637</v>
      </c>
      <c r="M448" s="187" t="s">
        <v>10</v>
      </c>
      <c r="N448" s="132">
        <v>132.5</v>
      </c>
      <c r="O448" s="134">
        <v>38147</v>
      </c>
      <c r="P448" s="129">
        <f t="shared" ca="1" si="28"/>
        <v>10.748999789429353</v>
      </c>
      <c r="Q448" s="101"/>
    </row>
    <row r="449" spans="1:17">
      <c r="A449" s="149" t="s">
        <v>9</v>
      </c>
      <c r="B449" s="128">
        <v>150</v>
      </c>
      <c r="C449" s="131">
        <v>35722</v>
      </c>
      <c r="D449" s="129">
        <f ca="1">YEARFRAC(C449,TODAY(),1)-1</f>
        <v>17.390143737166323</v>
      </c>
      <c r="E449" s="165"/>
      <c r="G449" s="187" t="s">
        <v>10</v>
      </c>
      <c r="H449" s="132">
        <v>162</v>
      </c>
      <c r="I449" s="135">
        <v>37541</v>
      </c>
      <c r="J449" s="129">
        <f ca="1">YEARFRAC(I449,TODAY(),1)-1</f>
        <v>12.409381273955102</v>
      </c>
      <c r="M449" s="149" t="s">
        <v>9</v>
      </c>
      <c r="N449" s="128">
        <v>148</v>
      </c>
      <c r="O449" s="131">
        <v>38144</v>
      </c>
      <c r="P449" s="129">
        <f t="shared" ca="1" si="28"/>
        <v>10.757212044640976</v>
      </c>
      <c r="Q449" s="225"/>
    </row>
    <row r="450" spans="1:17">
      <c r="A450" s="149" t="s">
        <v>9</v>
      </c>
      <c r="B450" s="128">
        <v>157.5</v>
      </c>
      <c r="C450" s="131">
        <v>35722</v>
      </c>
      <c r="D450" s="129">
        <f ca="1">YEARFRAC(C450,TODAY(),1)-1</f>
        <v>17.390143737166323</v>
      </c>
      <c r="E450" s="165">
        <f>AVERAGE(B433:B450)</f>
        <v>159.9388888888889</v>
      </c>
      <c r="G450" s="187" t="s">
        <v>10</v>
      </c>
      <c r="H450" s="189">
        <v>132</v>
      </c>
      <c r="I450" s="195">
        <v>37175</v>
      </c>
      <c r="J450" s="202">
        <f ca="1">YEARFRAC(I450,TODAY(),1)-2</f>
        <v>12.412046543463381</v>
      </c>
      <c r="M450" s="187" t="s">
        <v>10</v>
      </c>
      <c r="N450" s="132">
        <v>145</v>
      </c>
      <c r="O450" s="134">
        <v>38143</v>
      </c>
      <c r="P450" s="129">
        <f t="shared" ca="1" si="28"/>
        <v>10.759949463044851</v>
      </c>
      <c r="Q450" s="100"/>
    </row>
    <row r="451" spans="1:17">
      <c r="A451" s="149" t="s">
        <v>9</v>
      </c>
      <c r="B451" s="128">
        <v>162</v>
      </c>
      <c r="C451" s="140">
        <v>35649</v>
      </c>
      <c r="D451" s="129">
        <f ca="1">YEARFRAC(C451,TODAY(),1)-1</f>
        <v>17.590006844626966</v>
      </c>
      <c r="E451" s="165"/>
      <c r="G451" s="187" t="s">
        <v>10</v>
      </c>
      <c r="H451" s="189">
        <v>164</v>
      </c>
      <c r="I451" s="195">
        <v>37172</v>
      </c>
      <c r="J451" s="202">
        <f ca="1">YEARFRAC(I451,TODAY(),1)-2</f>
        <v>12.420260095824778</v>
      </c>
      <c r="M451" s="187" t="s">
        <v>10</v>
      </c>
      <c r="N451" s="132">
        <v>144</v>
      </c>
      <c r="O451" s="134">
        <v>38139</v>
      </c>
      <c r="P451" s="129">
        <f t="shared" ca="1" si="28"/>
        <v>10.770899136660349</v>
      </c>
      <c r="Q451" s="100"/>
    </row>
    <row r="452" spans="1:17">
      <c r="A452" s="149" t="s">
        <v>9</v>
      </c>
      <c r="B452" s="154">
        <v>153</v>
      </c>
      <c r="C452" s="156">
        <v>35247</v>
      </c>
      <c r="D452" s="159">
        <f ca="1">YEARFRAC(C452,TODAY(),1)-2</f>
        <v>17.688697692608525</v>
      </c>
      <c r="E452" s="163"/>
      <c r="G452" s="187" t="s">
        <v>10</v>
      </c>
      <c r="H452" s="132">
        <v>145</v>
      </c>
      <c r="I452" s="135">
        <v>37529</v>
      </c>
      <c r="J452" s="129">
        <f t="shared" ref="J452:J457" ca="1" si="29">YEARFRAC(I452,TODAY(),1)-1</f>
        <v>12.442233984303705</v>
      </c>
      <c r="K452" s="209">
        <f>AVERAGE(H343:H452)</f>
        <v>151.23727272727274</v>
      </c>
      <c r="M452" s="149" t="s">
        <v>9</v>
      </c>
      <c r="N452" s="128">
        <v>148</v>
      </c>
      <c r="O452" s="131">
        <v>38132</v>
      </c>
      <c r="P452" s="129">
        <f t="shared" ca="1" si="28"/>
        <v>10.790061065487471</v>
      </c>
      <c r="Q452" s="225"/>
    </row>
    <row r="453" spans="1:17">
      <c r="A453" s="149" t="s">
        <v>9</v>
      </c>
      <c r="B453" s="128">
        <v>175</v>
      </c>
      <c r="C453" s="140">
        <v>35611</v>
      </c>
      <c r="D453" s="129">
        <f ca="1">YEARFRAC(C453,TODAY(),1)-1</f>
        <v>17.694045174537987</v>
      </c>
      <c r="E453" s="163"/>
      <c r="G453" s="187" t="s">
        <v>10</v>
      </c>
      <c r="H453" s="132">
        <v>169</v>
      </c>
      <c r="I453" s="134">
        <v>37501</v>
      </c>
      <c r="J453" s="129">
        <f t="shared" ca="1" si="29"/>
        <v>12.518890308450448</v>
      </c>
      <c r="M453" s="94" t="s">
        <v>9</v>
      </c>
      <c r="N453" s="146">
        <v>140</v>
      </c>
      <c r="O453" s="95">
        <v>38494</v>
      </c>
      <c r="P453" s="81">
        <f ca="1">YEARFRAC(O453,TODAY(),1)</f>
        <v>10.80082135523614</v>
      </c>
      <c r="Q453" s="163"/>
    </row>
    <row r="454" spans="1:17">
      <c r="A454" s="149" t="s">
        <v>9</v>
      </c>
      <c r="B454" s="154">
        <v>162</v>
      </c>
      <c r="C454" s="156">
        <v>35209</v>
      </c>
      <c r="D454" s="159">
        <f ca="1">YEARFRAC(C454,TODAY(),1)-2</f>
        <v>17.792725850606178</v>
      </c>
      <c r="E454" s="165"/>
      <c r="G454" s="187" t="s">
        <v>10</v>
      </c>
      <c r="H454" s="132">
        <v>139</v>
      </c>
      <c r="I454" s="134">
        <v>37497</v>
      </c>
      <c r="J454" s="129">
        <f t="shared" ca="1" si="29"/>
        <v>12.529841211899983</v>
      </c>
      <c r="M454" s="187" t="s">
        <v>10</v>
      </c>
      <c r="N454" s="132">
        <v>137</v>
      </c>
      <c r="O454" s="134">
        <v>38125</v>
      </c>
      <c r="P454" s="129">
        <f t="shared" ref="P454:P461" ca="1" si="30">YEARFRAC(O454,TODAY(),1)-1</f>
        <v>10.809222994314592</v>
      </c>
      <c r="Q454" s="100"/>
    </row>
    <row r="455" spans="1:17">
      <c r="A455" s="149" t="s">
        <v>9</v>
      </c>
      <c r="B455" s="128">
        <v>162</v>
      </c>
      <c r="C455" s="131">
        <v>35499</v>
      </c>
      <c r="D455" s="129">
        <f ca="1">YEARFRAC(C455,TODAY(),1)-1</f>
        <v>18.000684462696782</v>
      </c>
      <c r="E455" s="165"/>
      <c r="G455" s="187" t="s">
        <v>10</v>
      </c>
      <c r="H455" s="132">
        <v>144</v>
      </c>
      <c r="I455" s="134">
        <v>37480</v>
      </c>
      <c r="J455" s="129">
        <f t="shared" ca="1" si="29"/>
        <v>12.576382551560505</v>
      </c>
      <c r="M455" s="149" t="s">
        <v>9</v>
      </c>
      <c r="N455" s="128">
        <v>148</v>
      </c>
      <c r="O455" s="131">
        <v>38122</v>
      </c>
      <c r="P455" s="129">
        <f t="shared" ca="1" si="30"/>
        <v>10.817435249526216</v>
      </c>
      <c r="Q455" s="163"/>
    </row>
    <row r="456" spans="1:17">
      <c r="A456" s="149" t="s">
        <v>9</v>
      </c>
      <c r="B456" s="128">
        <v>161</v>
      </c>
      <c r="C456" s="131">
        <v>35498</v>
      </c>
      <c r="D456" s="129">
        <f ca="1">YEARFRAC(C456,TODAY(),1)-1</f>
        <v>18.003422313483917</v>
      </c>
      <c r="E456" s="165"/>
      <c r="G456" s="187" t="s">
        <v>10</v>
      </c>
      <c r="H456" s="132">
        <v>165</v>
      </c>
      <c r="I456" s="135">
        <v>37476</v>
      </c>
      <c r="J456" s="129">
        <f t="shared" ca="1" si="29"/>
        <v>12.58733345501004</v>
      </c>
      <c r="M456" s="149" t="s">
        <v>9</v>
      </c>
      <c r="N456" s="128">
        <v>141</v>
      </c>
      <c r="O456" s="131">
        <v>38114</v>
      </c>
      <c r="P456" s="129">
        <f t="shared" ca="1" si="30"/>
        <v>10.839334596757212</v>
      </c>
      <c r="Q456" s="225"/>
    </row>
    <row r="457" spans="1:17">
      <c r="A457" s="149" t="s">
        <v>9</v>
      </c>
      <c r="B457" s="154">
        <v>168</v>
      </c>
      <c r="C457" s="156">
        <v>35107</v>
      </c>
      <c r="D457" s="159">
        <f ca="1">YEARFRAC(C457,TODAY(),1)-2</f>
        <v>18.071959327336724</v>
      </c>
      <c r="E457" s="165">
        <f>AVERAGE(B450:B457)</f>
        <v>162.5625</v>
      </c>
      <c r="G457" s="187" t="s">
        <v>10</v>
      </c>
      <c r="H457" s="132">
        <v>165</v>
      </c>
      <c r="I457" s="135">
        <v>37476</v>
      </c>
      <c r="J457" s="129">
        <f t="shared" ca="1" si="29"/>
        <v>12.58733345501004</v>
      </c>
      <c r="M457" s="187" t="s">
        <v>10</v>
      </c>
      <c r="N457" s="132">
        <v>136</v>
      </c>
      <c r="O457" s="134">
        <v>38114</v>
      </c>
      <c r="P457" s="129">
        <f t="shared" ca="1" si="30"/>
        <v>10.839334596757212</v>
      </c>
      <c r="Q457" s="100"/>
    </row>
    <row r="458" spans="1:17">
      <c r="G458" s="187" t="s">
        <v>10</v>
      </c>
      <c r="H458" s="189">
        <v>165</v>
      </c>
      <c r="I458" s="195">
        <v>37102</v>
      </c>
      <c r="J458" s="202">
        <f ca="1">YEARFRAC(I458,TODAY(),1)-2</f>
        <v>12.611909650924025</v>
      </c>
      <c r="M458" s="124" t="s">
        <v>10</v>
      </c>
      <c r="N458" s="188">
        <v>158</v>
      </c>
      <c r="O458" s="197">
        <v>38108</v>
      </c>
      <c r="P458" s="158">
        <f t="shared" ca="1" si="30"/>
        <v>10.855759107180459</v>
      </c>
      <c r="Q458" s="100"/>
    </row>
    <row r="459" spans="1:17">
      <c r="G459" s="187" t="s">
        <v>10</v>
      </c>
      <c r="H459" s="132">
        <v>148</v>
      </c>
      <c r="I459" s="135">
        <v>37465</v>
      </c>
      <c r="J459" s="129">
        <f ca="1">YEARFRAC(I459,TODAY(),1)-1</f>
        <v>12.617448439496259</v>
      </c>
      <c r="M459" s="71" t="s">
        <v>9</v>
      </c>
      <c r="N459" s="153">
        <v>147</v>
      </c>
      <c r="O459" s="155">
        <v>38105</v>
      </c>
      <c r="P459" s="158">
        <f t="shared" ca="1" si="30"/>
        <v>10.863971362392082</v>
      </c>
      <c r="Q459" s="163"/>
    </row>
    <row r="460" spans="1:17">
      <c r="G460" s="187" t="s">
        <v>10</v>
      </c>
      <c r="H460" s="189">
        <v>169</v>
      </c>
      <c r="I460" s="195">
        <v>37092</v>
      </c>
      <c r="J460" s="202">
        <f ca="1">YEARFRAC(I460,TODAY(),1)-2</f>
        <v>12.639288158795345</v>
      </c>
      <c r="M460" s="124" t="s">
        <v>10</v>
      </c>
      <c r="N460" s="188">
        <v>149</v>
      </c>
      <c r="O460" s="197">
        <v>38100</v>
      </c>
      <c r="P460" s="158">
        <f t="shared" ca="1" si="30"/>
        <v>10.877658454411455</v>
      </c>
      <c r="Q460" s="100"/>
    </row>
    <row r="461" spans="1:17">
      <c r="G461" s="187" t="s">
        <v>10</v>
      </c>
      <c r="H461" s="189">
        <v>167.1</v>
      </c>
      <c r="I461" s="195">
        <v>37064</v>
      </c>
      <c r="J461" s="202">
        <f ca="1">YEARFRAC(I461,TODAY(),1)-2</f>
        <v>12.715947980835045</v>
      </c>
      <c r="M461" s="124" t="s">
        <v>10</v>
      </c>
      <c r="N461" s="188">
        <v>152.5</v>
      </c>
      <c r="O461" s="197">
        <v>38092</v>
      </c>
      <c r="P461" s="158">
        <f t="shared" ca="1" si="30"/>
        <v>10.89955780164245</v>
      </c>
      <c r="Q461" s="100"/>
    </row>
    <row r="462" spans="1:17">
      <c r="G462" s="187" t="s">
        <v>10</v>
      </c>
      <c r="H462" s="189">
        <v>145</v>
      </c>
      <c r="I462" s="195">
        <v>37054</v>
      </c>
      <c r="J462" s="202">
        <f ca="1">YEARFRAC(I462,TODAY(),1)-2</f>
        <v>12.743326488706366</v>
      </c>
      <c r="M462" s="150" t="s">
        <v>9</v>
      </c>
      <c r="N462" s="174">
        <v>153</v>
      </c>
      <c r="O462" s="181">
        <v>38457</v>
      </c>
      <c r="P462" s="182">
        <f ca="1">YEARFRAC(O462,TODAY(),1)</f>
        <v>10.902121834360027</v>
      </c>
      <c r="Q462" s="225"/>
    </row>
    <row r="463" spans="1:17">
      <c r="G463" s="187" t="s">
        <v>10</v>
      </c>
      <c r="H463" s="189">
        <v>163</v>
      </c>
      <c r="I463" s="195">
        <v>37054</v>
      </c>
      <c r="J463" s="202">
        <f ca="1">YEARFRAC(I463,TODAY(),1)-2</f>
        <v>12.743326488706366</v>
      </c>
      <c r="M463" s="71" t="s">
        <v>9</v>
      </c>
      <c r="N463" s="143">
        <v>142</v>
      </c>
      <c r="O463" s="70">
        <v>37722</v>
      </c>
      <c r="P463" s="122">
        <f ca="1">YEARFRAC(O463,TODAY(),1)-2</f>
        <v>10.913179507235041</v>
      </c>
      <c r="Q463" s="225"/>
    </row>
    <row r="464" spans="1:17">
      <c r="G464" s="187" t="s">
        <v>10</v>
      </c>
      <c r="H464" s="132">
        <v>167</v>
      </c>
      <c r="I464" s="134">
        <v>37404</v>
      </c>
      <c r="J464" s="129">
        <f ca="1">YEARFRAC(I464,TODAY(),1)-1</f>
        <v>12.784449717101662</v>
      </c>
      <c r="M464" s="150" t="s">
        <v>10</v>
      </c>
      <c r="N464" s="174">
        <v>139</v>
      </c>
      <c r="O464" s="181">
        <v>38452</v>
      </c>
      <c r="P464" s="182">
        <f ca="1">YEARFRAC(O464,TODAY(),1)</f>
        <v>10.915811088295689</v>
      </c>
      <c r="Q464" s="100"/>
    </row>
    <row r="465" spans="7:17">
      <c r="G465" s="187" t="s">
        <v>10</v>
      </c>
      <c r="H465" s="189">
        <v>157.6</v>
      </c>
      <c r="I465" s="195">
        <v>37033</v>
      </c>
      <c r="J465" s="202">
        <f ca="1">YEARFRAC(I465,TODAY(),1)-2</f>
        <v>12.80082135523614</v>
      </c>
      <c r="M465" s="71" t="s">
        <v>9</v>
      </c>
      <c r="N465" s="143">
        <v>144</v>
      </c>
      <c r="O465" s="70">
        <v>37720</v>
      </c>
      <c r="P465" s="122">
        <f ca="1">YEARFRAC(O465,TODAY(),1)-2</f>
        <v>10.918654673445443</v>
      </c>
      <c r="Q465" s="163"/>
    </row>
    <row r="466" spans="7:17">
      <c r="G466" s="187" t="s">
        <v>10</v>
      </c>
      <c r="H466" s="189">
        <v>160</v>
      </c>
      <c r="I466" s="195">
        <v>37019</v>
      </c>
      <c r="J466" s="202">
        <f ca="1">YEARFRAC(I466,TODAY(),1)-2</f>
        <v>12.839151266255989</v>
      </c>
      <c r="M466" s="71" t="s">
        <v>9</v>
      </c>
      <c r="N466" s="153">
        <v>154</v>
      </c>
      <c r="O466" s="155">
        <v>38085</v>
      </c>
      <c r="P466" s="158">
        <f t="shared" ref="P466:P473" ca="1" si="31">YEARFRAC(O466,TODAY(),1)-1</f>
        <v>10.918719730469572</v>
      </c>
      <c r="Q466" s="165"/>
    </row>
    <row r="467" spans="7:17">
      <c r="G467" s="187" t="s">
        <v>10</v>
      </c>
      <c r="H467" s="132">
        <v>147</v>
      </c>
      <c r="I467" s="134">
        <v>37370</v>
      </c>
      <c r="J467" s="129">
        <f ca="1">YEARFRAC(I467,TODAY(),1)-1</f>
        <v>12.877532396422705</v>
      </c>
      <c r="M467" s="71" t="s">
        <v>9</v>
      </c>
      <c r="N467" s="153">
        <v>145</v>
      </c>
      <c r="O467" s="155">
        <v>38084</v>
      </c>
      <c r="P467" s="158">
        <f t="shared" ca="1" si="31"/>
        <v>10.921457148873447</v>
      </c>
      <c r="Q467" s="163"/>
    </row>
    <row r="468" spans="7:17">
      <c r="G468" s="187" t="s">
        <v>10</v>
      </c>
      <c r="H468" s="189">
        <v>146</v>
      </c>
      <c r="I468" s="195">
        <v>36990</v>
      </c>
      <c r="J468" s="202">
        <f ca="1">YEARFRAC(I468,TODAY(),1)-2</f>
        <v>12.91854893908282</v>
      </c>
      <c r="M468" s="124" t="s">
        <v>10</v>
      </c>
      <c r="N468" s="188">
        <v>143</v>
      </c>
      <c r="O468" s="197">
        <v>38082</v>
      </c>
      <c r="P468" s="158">
        <f t="shared" ca="1" si="31"/>
        <v>10.926931985681195</v>
      </c>
      <c r="Q468" s="100"/>
    </row>
    <row r="469" spans="7:17">
      <c r="G469" s="187" t="s">
        <v>10</v>
      </c>
      <c r="H469" s="189">
        <v>166</v>
      </c>
      <c r="I469" s="195">
        <v>36990</v>
      </c>
      <c r="J469" s="202">
        <f ca="1">YEARFRAC(I469,TODAY(),1)-2</f>
        <v>12.91854893908282</v>
      </c>
      <c r="M469" s="71" t="s">
        <v>9</v>
      </c>
      <c r="N469" s="153">
        <v>149</v>
      </c>
      <c r="O469" s="155">
        <v>38080</v>
      </c>
      <c r="P469" s="158">
        <f t="shared" ca="1" si="31"/>
        <v>10.932406822488945</v>
      </c>
      <c r="Q469" s="225"/>
    </row>
    <row r="470" spans="7:17">
      <c r="G470" s="187" t="s">
        <v>10</v>
      </c>
      <c r="H470" s="189">
        <v>167.8</v>
      </c>
      <c r="I470" s="195">
        <v>36990</v>
      </c>
      <c r="J470" s="202">
        <f ca="1">YEARFRAC(I470,TODAY(),1)-2</f>
        <v>12.91854893908282</v>
      </c>
      <c r="M470" s="124" t="s">
        <v>10</v>
      </c>
      <c r="N470" s="188">
        <v>142</v>
      </c>
      <c r="O470" s="197">
        <v>38080</v>
      </c>
      <c r="P470" s="158">
        <f t="shared" ca="1" si="31"/>
        <v>10.932406822488945</v>
      </c>
      <c r="Q470" s="100"/>
    </row>
    <row r="471" spans="7:17">
      <c r="G471" s="187" t="s">
        <v>10</v>
      </c>
      <c r="H471" s="132">
        <v>159</v>
      </c>
      <c r="I471" s="135">
        <v>37288</v>
      </c>
      <c r="J471" s="129">
        <f ca="1">YEARFRAC(I471,TODAY(),1)-1</f>
        <v>13.102025917138164</v>
      </c>
      <c r="M471" s="124" t="s">
        <v>10</v>
      </c>
      <c r="N471" s="188">
        <v>156</v>
      </c>
      <c r="O471" s="197">
        <v>38080</v>
      </c>
      <c r="P471" s="158">
        <f t="shared" ca="1" si="31"/>
        <v>10.932406822488945</v>
      </c>
      <c r="Q471" s="100"/>
    </row>
    <row r="472" spans="7:17">
      <c r="G472" s="187" t="s">
        <v>10</v>
      </c>
      <c r="H472" s="189">
        <v>177</v>
      </c>
      <c r="I472" s="195">
        <v>36901</v>
      </c>
      <c r="J472" s="202">
        <f ca="1">YEARFRAC(I472,TODAY(),1)-2</f>
        <v>13.162217659137577</v>
      </c>
      <c r="M472" s="71" t="s">
        <v>9</v>
      </c>
      <c r="N472" s="153">
        <v>154.5</v>
      </c>
      <c r="O472" s="155">
        <v>38079</v>
      </c>
      <c r="P472" s="158">
        <f t="shared" ca="1" si="31"/>
        <v>10.93514424089282</v>
      </c>
      <c r="Q472" s="225"/>
    </row>
    <row r="473" spans="7:17">
      <c r="G473" s="187" t="s">
        <v>10</v>
      </c>
      <c r="H473" s="132">
        <v>171</v>
      </c>
      <c r="I473" s="135">
        <v>37261</v>
      </c>
      <c r="J473" s="129">
        <f ca="1">YEARFRAC(I473,TODAY(),1)-1</f>
        <v>13.175944515422524</v>
      </c>
      <c r="M473" s="124" t="s">
        <v>10</v>
      </c>
      <c r="N473" s="188">
        <v>146</v>
      </c>
      <c r="O473" s="197">
        <v>38078</v>
      </c>
      <c r="P473" s="158">
        <f t="shared" ca="1" si="31"/>
        <v>10.937881659296693</v>
      </c>
      <c r="Q473" s="100"/>
    </row>
    <row r="474" spans="7:17">
      <c r="G474" s="187" t="s">
        <v>10</v>
      </c>
      <c r="H474" s="132">
        <v>156</v>
      </c>
      <c r="I474" s="135">
        <v>37257</v>
      </c>
      <c r="J474" s="129">
        <f ca="1">YEARFRAC(I474,TODAY(),1)-1</f>
        <v>13.186895418872057</v>
      </c>
      <c r="M474" s="124" t="s">
        <v>10</v>
      </c>
      <c r="N474" s="147">
        <v>141</v>
      </c>
      <c r="O474" s="126">
        <v>37711</v>
      </c>
      <c r="P474" s="125">
        <f ca="1">YEARFRAC(O474,TODAY(),1)-2</f>
        <v>10.943292921392256</v>
      </c>
      <c r="Q474" s="100"/>
    </row>
    <row r="475" spans="7:17">
      <c r="G475" s="187" t="s">
        <v>10</v>
      </c>
      <c r="H475" s="189">
        <v>169</v>
      </c>
      <c r="I475" s="195">
        <v>36879</v>
      </c>
      <c r="J475" s="202">
        <f ca="1">YEARFRAC(I475,TODAY(),1)-2</f>
        <v>13.22061191626409</v>
      </c>
      <c r="M475" s="71" t="s">
        <v>9</v>
      </c>
      <c r="N475" s="153">
        <v>145.30000000000001</v>
      </c>
      <c r="O475" s="155">
        <v>38075</v>
      </c>
      <c r="P475" s="158">
        <f t="shared" ref="P475:P483" ca="1" si="32">YEARFRAC(O475,TODAY(),1)-1</f>
        <v>10.946093914508317</v>
      </c>
      <c r="Q475" s="163"/>
    </row>
    <row r="476" spans="7:17">
      <c r="G476" s="187" t="s">
        <v>10</v>
      </c>
      <c r="H476" s="132">
        <v>150</v>
      </c>
      <c r="I476" s="135">
        <v>37237</v>
      </c>
      <c r="J476" s="129">
        <f ca="1">YEARFRAC(I476,TODAY(),1)-1</f>
        <v>13.242299794661191</v>
      </c>
      <c r="M476" s="71" t="s">
        <v>9</v>
      </c>
      <c r="N476" s="153">
        <v>136</v>
      </c>
      <c r="O476" s="155">
        <v>38072</v>
      </c>
      <c r="P476" s="158">
        <f t="shared" ca="1" si="32"/>
        <v>10.95430616971994</v>
      </c>
      <c r="Q476" s="225"/>
    </row>
    <row r="477" spans="7:17">
      <c r="G477" s="187" t="s">
        <v>10</v>
      </c>
      <c r="H477" s="189">
        <v>173</v>
      </c>
      <c r="I477" s="195">
        <v>36856</v>
      </c>
      <c r="J477" s="202">
        <f ca="1">YEARFRAC(I477,TODAY(),1)-2</f>
        <v>13.283574879227052</v>
      </c>
      <c r="M477" s="124" t="s">
        <v>10</v>
      </c>
      <c r="N477" s="188">
        <v>136.6</v>
      </c>
      <c r="O477" s="197">
        <v>38072</v>
      </c>
      <c r="P477" s="158">
        <f t="shared" ca="1" si="32"/>
        <v>10.95430616971994</v>
      </c>
      <c r="Q477" s="100"/>
    </row>
    <row r="478" spans="7:17">
      <c r="G478" s="187" t="s">
        <v>10</v>
      </c>
      <c r="H478" s="189">
        <v>157</v>
      </c>
      <c r="I478" s="195">
        <v>36848</v>
      </c>
      <c r="J478" s="202">
        <f ca="1">YEARFRAC(I478,TODAY(),1)-2</f>
        <v>13.305475040257647</v>
      </c>
      <c r="M478" s="71" t="s">
        <v>9</v>
      </c>
      <c r="N478" s="153">
        <v>139.5</v>
      </c>
      <c r="O478" s="155">
        <v>38070</v>
      </c>
      <c r="P478" s="158">
        <f t="shared" ca="1" si="32"/>
        <v>10.95978100652769</v>
      </c>
      <c r="Q478" s="163"/>
    </row>
    <row r="479" spans="7:17">
      <c r="G479" s="187" t="s">
        <v>10</v>
      </c>
      <c r="H479" s="132">
        <v>164.5</v>
      </c>
      <c r="I479" s="135">
        <v>37174</v>
      </c>
      <c r="J479" s="129">
        <f ca="1">YEARFRAC(I479,TODAY(),1)-1</f>
        <v>13.414784394250514</v>
      </c>
      <c r="M479" s="71" t="s">
        <v>9</v>
      </c>
      <c r="N479" s="153">
        <v>134</v>
      </c>
      <c r="O479" s="155">
        <v>38069</v>
      </c>
      <c r="P479" s="158">
        <f t="shared" ca="1" si="32"/>
        <v>10.962518424931565</v>
      </c>
      <c r="Q479" s="165"/>
    </row>
    <row r="480" spans="7:17">
      <c r="G480" s="187" t="s">
        <v>10</v>
      </c>
      <c r="H480" s="189">
        <v>160</v>
      </c>
      <c r="I480" s="195">
        <v>36795</v>
      </c>
      <c r="J480" s="202">
        <f ca="1">YEARFRAC(I480,TODAY(),1)-2</f>
        <v>13.450563607085346</v>
      </c>
      <c r="M480" s="124" t="s">
        <v>10</v>
      </c>
      <c r="N480" s="188">
        <v>136</v>
      </c>
      <c r="O480" s="197">
        <v>38068</v>
      </c>
      <c r="P480" s="158">
        <f t="shared" ca="1" si="32"/>
        <v>10.965255843335438</v>
      </c>
      <c r="Q480" s="100"/>
    </row>
    <row r="481" spans="7:17">
      <c r="G481" s="187" t="s">
        <v>10</v>
      </c>
      <c r="H481" s="132">
        <v>151.5</v>
      </c>
      <c r="I481" s="135">
        <v>37147</v>
      </c>
      <c r="J481" s="129">
        <f ca="1">YEARFRAC(I481,TODAY(),1)-1</f>
        <v>13.488706365503081</v>
      </c>
      <c r="K481" s="209">
        <f>AVERAGE(H453:H481)</f>
        <v>159.94827586206895</v>
      </c>
      <c r="M481" s="124" t="s">
        <v>10</v>
      </c>
      <c r="N481" s="188">
        <v>146</v>
      </c>
      <c r="O481" s="197">
        <v>38068</v>
      </c>
      <c r="P481" s="158">
        <f t="shared" ca="1" si="32"/>
        <v>10.965255843335438</v>
      </c>
      <c r="Q481" s="100"/>
    </row>
    <row r="482" spans="7:17">
      <c r="G482" s="187" t="s">
        <v>10</v>
      </c>
      <c r="H482" s="189">
        <v>178</v>
      </c>
      <c r="I482" s="195">
        <v>36750</v>
      </c>
      <c r="J482" s="202">
        <f ca="1">YEARFRAC(I482,TODAY(),1)-2</f>
        <v>13.573752012882448</v>
      </c>
      <c r="M482" s="124" t="s">
        <v>10</v>
      </c>
      <c r="N482" s="188">
        <v>143</v>
      </c>
      <c r="O482" s="197">
        <v>38066</v>
      </c>
      <c r="P482" s="158">
        <f t="shared" ca="1" si="32"/>
        <v>10.970730680143188</v>
      </c>
      <c r="Q482" s="100"/>
    </row>
    <row r="483" spans="7:17">
      <c r="G483" s="187" t="s">
        <v>10</v>
      </c>
      <c r="H483" s="132">
        <v>157</v>
      </c>
      <c r="I483" s="135">
        <v>37081</v>
      </c>
      <c r="J483" s="129">
        <f ca="1">YEARFRAC(I483,TODAY(),1)-1</f>
        <v>13.669404517453799</v>
      </c>
      <c r="M483" s="124" t="s">
        <v>10</v>
      </c>
      <c r="N483" s="188">
        <v>137.5</v>
      </c>
      <c r="O483" s="197">
        <v>38062</v>
      </c>
      <c r="P483" s="158">
        <f t="shared" ca="1" si="32"/>
        <v>10.981680353758685</v>
      </c>
      <c r="Q483" s="100"/>
    </row>
    <row r="484" spans="7:17">
      <c r="G484" s="187" t="s">
        <v>10</v>
      </c>
      <c r="H484" s="132">
        <v>170</v>
      </c>
      <c r="I484" s="135">
        <v>37061</v>
      </c>
      <c r="J484" s="129">
        <f ca="1">YEARFRAC(I484,TODAY(),1)-1</f>
        <v>13.72416153319644</v>
      </c>
      <c r="M484" s="150" t="s">
        <v>9</v>
      </c>
      <c r="N484" s="174">
        <v>150</v>
      </c>
      <c r="O484" s="181">
        <v>38426</v>
      </c>
      <c r="P484" s="182">
        <f ca="1">YEARFRAC(O484,TODAY(),1)</f>
        <v>10.986995208761122</v>
      </c>
      <c r="Q484" s="163"/>
    </row>
    <row r="485" spans="7:17">
      <c r="G485" s="187" t="s">
        <v>10</v>
      </c>
      <c r="H485" s="132">
        <v>176.5</v>
      </c>
      <c r="I485" s="135">
        <v>37054</v>
      </c>
      <c r="J485" s="129">
        <f ca="1">YEARFRAC(I485,TODAY(),1)-1</f>
        <v>13.743326488706366</v>
      </c>
      <c r="M485" s="71" t="s">
        <v>9</v>
      </c>
      <c r="N485" s="153">
        <v>144</v>
      </c>
      <c r="O485" s="155">
        <v>38060</v>
      </c>
      <c r="P485" s="158">
        <f ca="1">YEARFRAC(O485,TODAY(),1)-1</f>
        <v>10.987155190566435</v>
      </c>
      <c r="Q485" s="225"/>
    </row>
    <row r="486" spans="7:17">
      <c r="G486" s="187" t="s">
        <v>10</v>
      </c>
      <c r="H486" s="132">
        <v>173.5</v>
      </c>
      <c r="I486" s="135">
        <v>37029</v>
      </c>
      <c r="J486" s="129">
        <f ca="1">YEARFRAC(I486,TODAY(),1)-1</f>
        <v>13.811772758384668</v>
      </c>
      <c r="M486" s="124" t="s">
        <v>10</v>
      </c>
      <c r="N486" s="188">
        <v>144.5</v>
      </c>
      <c r="O486" s="197">
        <v>38059</v>
      </c>
      <c r="P486" s="158">
        <f ca="1">YEARFRAC(O486,TODAY(),1)-1</f>
        <v>10.98989260897031</v>
      </c>
      <c r="Q486" s="100"/>
    </row>
    <row r="487" spans="7:17">
      <c r="G487" s="187" t="s">
        <v>10</v>
      </c>
      <c r="H487" s="189">
        <v>168.5</v>
      </c>
      <c r="I487" s="195">
        <v>36634</v>
      </c>
      <c r="J487" s="202">
        <f ca="1">YEARFRAC(I487,TODAY(),1)-2</f>
        <v>13.891304347826086</v>
      </c>
      <c r="M487" s="71" t="s">
        <v>9</v>
      </c>
      <c r="N487" s="143">
        <v>145</v>
      </c>
      <c r="O487" s="70">
        <v>37687</v>
      </c>
      <c r="P487" s="122">
        <f ca="1">YEARFRAC(O487,TODAY(),1)-2</f>
        <v>11.008994915917091</v>
      </c>
      <c r="Q487" s="225"/>
    </row>
    <row r="488" spans="7:17">
      <c r="G488" s="187" t="s">
        <v>10</v>
      </c>
      <c r="H488" s="132">
        <v>163</v>
      </c>
      <c r="I488" s="135">
        <v>36990</v>
      </c>
      <c r="J488" s="129">
        <f ca="1">YEARFRAC(I488,TODAY(),1)-1</f>
        <v>13.91854893908282</v>
      </c>
      <c r="M488" s="124" t="s">
        <v>10</v>
      </c>
      <c r="N488" s="188">
        <v>147</v>
      </c>
      <c r="O488" s="197">
        <v>38052</v>
      </c>
      <c r="P488" s="158">
        <f ca="1">YEARFRAC(O488,TODAY(),1)-1</f>
        <v>11.00905453779743</v>
      </c>
      <c r="Q488" s="100"/>
    </row>
    <row r="489" spans="7:17">
      <c r="G489" s="187" t="s">
        <v>10</v>
      </c>
      <c r="H489" s="189">
        <v>173.6</v>
      </c>
      <c r="I489" s="195">
        <v>36609</v>
      </c>
      <c r="J489" s="202">
        <f ca="1">YEARFRAC(I489,TODAY(),1)-2</f>
        <v>13.959742351046698</v>
      </c>
      <c r="M489" s="124" t="s">
        <v>10</v>
      </c>
      <c r="N489" s="188">
        <v>144</v>
      </c>
      <c r="O489" s="197">
        <v>38051</v>
      </c>
      <c r="P489" s="158">
        <f ca="1">YEARFRAC(O489,TODAY(),1)-1</f>
        <v>11.011791956201305</v>
      </c>
      <c r="Q489" s="100"/>
    </row>
    <row r="490" spans="7:17">
      <c r="G490" s="187" t="s">
        <v>10</v>
      </c>
      <c r="H490" s="189">
        <v>169</v>
      </c>
      <c r="I490" s="195">
        <v>36588</v>
      </c>
      <c r="J490" s="202">
        <f ca="1">YEARFRAC(I490,TODAY(),1)-2</f>
        <v>14.017230273752013</v>
      </c>
      <c r="M490" s="124" t="s">
        <v>10</v>
      </c>
      <c r="N490" s="188">
        <v>144.5</v>
      </c>
      <c r="O490" s="197">
        <v>38051</v>
      </c>
      <c r="P490" s="158">
        <f ca="1">YEARFRAC(O490,TODAY(),1)-1</f>
        <v>11.011791956201305</v>
      </c>
      <c r="Q490" s="100"/>
    </row>
    <row r="491" spans="7:17">
      <c r="G491" s="187" t="s">
        <v>10</v>
      </c>
      <c r="H491" s="189">
        <v>183</v>
      </c>
      <c r="I491" s="195">
        <v>36577</v>
      </c>
      <c r="J491" s="202">
        <f ca="1">YEARFRAC(I491,TODAY(),1)-2</f>
        <v>14.047342995169082</v>
      </c>
      <c r="M491" s="150" t="s">
        <v>9</v>
      </c>
      <c r="N491" s="174">
        <v>144</v>
      </c>
      <c r="O491" s="181">
        <v>38415</v>
      </c>
      <c r="P491" s="182">
        <f ca="1">YEARFRAC(O491,TODAY(),1)</f>
        <v>11.017111567419576</v>
      </c>
      <c r="Q491" s="225"/>
    </row>
    <row r="492" spans="7:17">
      <c r="G492" s="187" t="s">
        <v>10</v>
      </c>
      <c r="H492" s="132">
        <v>176</v>
      </c>
      <c r="I492" s="135">
        <v>36923</v>
      </c>
      <c r="J492" s="129">
        <f ca="1">YEARFRAC(I492,TODAY(),1)-1</f>
        <v>14.101984941820671</v>
      </c>
      <c r="M492" s="150" t="s">
        <v>10</v>
      </c>
      <c r="N492" s="174">
        <v>136</v>
      </c>
      <c r="O492" s="181">
        <v>38411</v>
      </c>
      <c r="P492" s="182">
        <f ca="1">YEARFRAC(O492,TODAY(),1)</f>
        <v>11.028062970568104</v>
      </c>
      <c r="Q492" s="100"/>
    </row>
    <row r="493" spans="7:17">
      <c r="G493" s="187" t="s">
        <v>10</v>
      </c>
      <c r="H493" s="132">
        <v>178</v>
      </c>
      <c r="I493" s="135">
        <v>36920</v>
      </c>
      <c r="J493" s="129">
        <f ca="1">YEARFRAC(I493,TODAY(),1)-1</f>
        <v>14.110198494182066</v>
      </c>
      <c r="M493" s="71" t="s">
        <v>9</v>
      </c>
      <c r="N493" s="153">
        <v>151</v>
      </c>
      <c r="O493" s="155">
        <v>38044</v>
      </c>
      <c r="P493" s="158">
        <f t="shared" ref="P493:P502" ca="1" si="33">YEARFRAC(O493,TODAY(),1)-1</f>
        <v>11.030953885028426</v>
      </c>
      <c r="Q493" s="165"/>
    </row>
    <row r="494" spans="7:17">
      <c r="G494" s="187" t="s">
        <v>10</v>
      </c>
      <c r="H494" s="132">
        <v>172</v>
      </c>
      <c r="I494" s="135">
        <v>36913</v>
      </c>
      <c r="J494" s="129">
        <f ca="1">YEARFRAC(I494,TODAY(),1)-1</f>
        <v>14.129363449691992</v>
      </c>
      <c r="M494" s="124" t="s">
        <v>10</v>
      </c>
      <c r="N494" s="188">
        <v>130.5</v>
      </c>
      <c r="O494" s="197">
        <v>38044</v>
      </c>
      <c r="P494" s="158">
        <f t="shared" ca="1" si="33"/>
        <v>11.030953885028426</v>
      </c>
      <c r="Q494" s="100"/>
    </row>
    <row r="495" spans="7:17">
      <c r="G495" s="187" t="s">
        <v>10</v>
      </c>
      <c r="H495" s="189">
        <v>173</v>
      </c>
      <c r="I495" s="195">
        <v>36545</v>
      </c>
      <c r="J495" s="202">
        <f ca="1">YEARFRAC(I495,TODAY(),1)-2</f>
        <v>14.134943639291464</v>
      </c>
      <c r="M495" s="124" t="s">
        <v>10</v>
      </c>
      <c r="N495" s="188">
        <v>143.80000000000001</v>
      </c>
      <c r="O495" s="197">
        <v>38036</v>
      </c>
      <c r="P495" s="158">
        <f t="shared" ca="1" si="33"/>
        <v>11.052853232259423</v>
      </c>
      <c r="Q495" s="100"/>
    </row>
    <row r="496" spans="7:17">
      <c r="G496" s="187" t="s">
        <v>10</v>
      </c>
      <c r="H496" s="132">
        <v>163.4</v>
      </c>
      <c r="I496" s="135">
        <v>36891</v>
      </c>
      <c r="J496" s="129">
        <f ca="1">YEARFRAC(I496,TODAY(),1)-1</f>
        <v>14.187761674718196</v>
      </c>
      <c r="M496" s="71" t="s">
        <v>9</v>
      </c>
      <c r="N496" s="153">
        <v>141.9</v>
      </c>
      <c r="O496" s="155">
        <v>38035</v>
      </c>
      <c r="P496" s="158">
        <f t="shared" ca="1" si="33"/>
        <v>11.055590650663298</v>
      </c>
      <c r="Q496" s="225"/>
    </row>
    <row r="497" spans="7:17">
      <c r="G497" s="187" t="s">
        <v>10</v>
      </c>
      <c r="H497" s="132">
        <v>150</v>
      </c>
      <c r="I497" s="134">
        <v>36871</v>
      </c>
      <c r="J497" s="129">
        <f ca="1">YEARFRAC(I497,TODAY(),1)-1</f>
        <v>14.242512077294686</v>
      </c>
      <c r="M497" s="124" t="s">
        <v>10</v>
      </c>
      <c r="N497" s="188">
        <v>139</v>
      </c>
      <c r="O497" s="197">
        <v>38034</v>
      </c>
      <c r="P497" s="158">
        <f t="shared" ca="1" si="33"/>
        <v>11.058328069067171</v>
      </c>
      <c r="Q497" s="100"/>
    </row>
    <row r="498" spans="7:17">
      <c r="G498" s="187" t="s">
        <v>10</v>
      </c>
      <c r="H498" s="132">
        <v>166</v>
      </c>
      <c r="I498" s="134">
        <v>36871</v>
      </c>
      <c r="J498" s="129">
        <f ca="1">YEARFRAC(I498,TODAY(),1)-1</f>
        <v>14.242512077294686</v>
      </c>
      <c r="M498" s="124" t="s">
        <v>10</v>
      </c>
      <c r="N498" s="188">
        <v>144</v>
      </c>
      <c r="O498" s="197">
        <v>38034</v>
      </c>
      <c r="P498" s="158">
        <f t="shared" ca="1" si="33"/>
        <v>11.058328069067171</v>
      </c>
      <c r="Q498" s="100"/>
    </row>
    <row r="499" spans="7:17">
      <c r="G499" s="187" t="s">
        <v>10</v>
      </c>
      <c r="H499" s="132">
        <v>170</v>
      </c>
      <c r="I499" s="135">
        <v>36851</v>
      </c>
      <c r="J499" s="129">
        <f ca="1">YEARFRAC(I499,TODAY(),1)-1</f>
        <v>14.297262479871176</v>
      </c>
      <c r="M499" s="124" t="s">
        <v>10</v>
      </c>
      <c r="N499" s="188">
        <v>152</v>
      </c>
      <c r="O499" s="197">
        <v>38031</v>
      </c>
      <c r="P499" s="158">
        <f t="shared" ca="1" si="33"/>
        <v>11.066540324278796</v>
      </c>
      <c r="Q499" s="100"/>
    </row>
    <row r="500" spans="7:17">
      <c r="G500" s="187" t="s">
        <v>10</v>
      </c>
      <c r="H500" s="189">
        <v>167</v>
      </c>
      <c r="I500" s="195">
        <v>36479</v>
      </c>
      <c r="J500" s="202">
        <f ca="1">YEARFRAC(I500,TODAY(),1)-2</f>
        <v>14.316349809885931</v>
      </c>
      <c r="M500" s="71" t="s">
        <v>9</v>
      </c>
      <c r="N500" s="153">
        <v>143.5</v>
      </c>
      <c r="O500" s="155">
        <v>38026</v>
      </c>
      <c r="P500" s="158">
        <f t="shared" ca="1" si="33"/>
        <v>11.080227416298168</v>
      </c>
      <c r="Q500" s="163"/>
    </row>
    <row r="501" spans="7:17">
      <c r="G501" s="187" t="s">
        <v>10</v>
      </c>
      <c r="H501" s="132">
        <v>165</v>
      </c>
      <c r="I501" s="134">
        <v>36811</v>
      </c>
      <c r="J501" s="129">
        <f ca="1">YEARFRAC(I501,TODAY(),1)-1</f>
        <v>14.406763285024153</v>
      </c>
      <c r="M501" s="124" t="s">
        <v>10</v>
      </c>
      <c r="N501" s="188">
        <v>150</v>
      </c>
      <c r="O501" s="197">
        <v>38026</v>
      </c>
      <c r="P501" s="158">
        <f t="shared" ca="1" si="33"/>
        <v>11.080227416298168</v>
      </c>
      <c r="Q501" s="100"/>
    </row>
    <row r="502" spans="7:17">
      <c r="G502" s="187" t="s">
        <v>10</v>
      </c>
      <c r="H502" s="189">
        <v>175</v>
      </c>
      <c r="I502" s="195">
        <v>36444</v>
      </c>
      <c r="J502" s="202">
        <f ca="1">YEARFRAC(I502,TODAY(),1)-2</f>
        <v>14.412167300380229</v>
      </c>
      <c r="M502" s="124" t="s">
        <v>10</v>
      </c>
      <c r="N502" s="188">
        <v>151</v>
      </c>
      <c r="O502" s="197">
        <v>38026</v>
      </c>
      <c r="P502" s="158">
        <f t="shared" ca="1" si="33"/>
        <v>11.080227416298168</v>
      </c>
      <c r="Q502" s="100"/>
    </row>
    <row r="503" spans="7:17">
      <c r="G503" s="187" t="s">
        <v>10</v>
      </c>
      <c r="H503" s="132">
        <v>162</v>
      </c>
      <c r="I503" s="134">
        <v>36809</v>
      </c>
      <c r="J503" s="129">
        <f t="shared" ref="J503:J508" ca="1" si="34">YEARFRAC(I503,TODAY(),1)-1</f>
        <v>14.412238325281804</v>
      </c>
      <c r="K503" s="209">
        <f>AVERAGE(H482:H503)</f>
        <v>169.52272727272728</v>
      </c>
      <c r="M503" s="150" t="s">
        <v>9</v>
      </c>
      <c r="N503" s="174">
        <v>149</v>
      </c>
      <c r="O503" s="181">
        <v>38391</v>
      </c>
      <c r="P503" s="182">
        <f ca="1">YEARFRAC(O503,TODAY(),1)</f>
        <v>11.082819986310746</v>
      </c>
      <c r="Q503" s="225"/>
    </row>
    <row r="504" spans="7:17">
      <c r="G504" s="187" t="s">
        <v>10</v>
      </c>
      <c r="H504" s="132">
        <v>164.5</v>
      </c>
      <c r="I504" s="134">
        <v>36772</v>
      </c>
      <c r="J504" s="129">
        <f t="shared" ca="1" si="34"/>
        <v>14.513526570048308</v>
      </c>
      <c r="M504" s="124" t="s">
        <v>10</v>
      </c>
      <c r="N504" s="188">
        <v>145</v>
      </c>
      <c r="O504" s="197">
        <v>38023</v>
      </c>
      <c r="P504" s="158">
        <f ca="1">YEARFRAC(O504,TODAY(),1)-1</f>
        <v>11.088439671509791</v>
      </c>
      <c r="Q504" s="100"/>
    </row>
    <row r="505" spans="7:17">
      <c r="G505" s="187" t="s">
        <v>10</v>
      </c>
      <c r="H505" s="132">
        <v>158</v>
      </c>
      <c r="I505" s="134">
        <v>36761</v>
      </c>
      <c r="J505" s="129">
        <f t="shared" ca="1" si="34"/>
        <v>14.543639291465377</v>
      </c>
      <c r="M505" s="71" t="s">
        <v>9</v>
      </c>
      <c r="N505" s="153">
        <v>134</v>
      </c>
      <c r="O505" s="155">
        <v>38020</v>
      </c>
      <c r="P505" s="158">
        <f ca="1">YEARFRAC(O505,TODAY(),1)-1</f>
        <v>11.096651926721414</v>
      </c>
      <c r="Q505" s="225"/>
    </row>
    <row r="506" spans="7:17">
      <c r="G506" s="187" t="s">
        <v>10</v>
      </c>
      <c r="H506" s="132">
        <v>168</v>
      </c>
      <c r="I506" s="134">
        <v>36732</v>
      </c>
      <c r="J506" s="129">
        <f t="shared" ca="1" si="34"/>
        <v>14.623027375201287</v>
      </c>
      <c r="M506" s="124" t="s">
        <v>10</v>
      </c>
      <c r="N506" s="188">
        <v>140</v>
      </c>
      <c r="O506" s="197">
        <v>38019</v>
      </c>
      <c r="P506" s="158">
        <f ca="1">YEARFRAC(O506,TODAY(),1)-1</f>
        <v>11.099389345125289</v>
      </c>
      <c r="Q506" s="100"/>
    </row>
    <row r="507" spans="7:17">
      <c r="G507" s="187" t="s">
        <v>10</v>
      </c>
      <c r="H507" s="132">
        <v>176</v>
      </c>
      <c r="I507" s="134">
        <v>36705</v>
      </c>
      <c r="J507" s="129">
        <f t="shared" ca="1" si="34"/>
        <v>14.696940418679548</v>
      </c>
      <c r="M507" s="124" t="s">
        <v>10</v>
      </c>
      <c r="N507" s="188">
        <v>160</v>
      </c>
      <c r="O507" s="197">
        <v>38015</v>
      </c>
      <c r="P507" s="158">
        <f ca="1">YEARFRAC(O507,TODAY(),1)-1</f>
        <v>11.110339018740786</v>
      </c>
      <c r="Q507" s="100"/>
    </row>
    <row r="508" spans="7:17">
      <c r="G508" s="187" t="s">
        <v>10</v>
      </c>
      <c r="H508" s="132">
        <v>158</v>
      </c>
      <c r="I508" s="134">
        <v>36635</v>
      </c>
      <c r="J508" s="129">
        <f t="shared" ca="1" si="34"/>
        <v>14.888566827697261</v>
      </c>
      <c r="M508" s="71" t="s">
        <v>9</v>
      </c>
      <c r="N508" s="153">
        <v>136.5</v>
      </c>
      <c r="O508" s="155">
        <v>38011</v>
      </c>
      <c r="P508" s="158">
        <f ca="1">YEARFRAC(O508,TODAY(),1)-1</f>
        <v>11.121288692356286</v>
      </c>
      <c r="Q508" s="225"/>
    </row>
    <row r="509" spans="7:17">
      <c r="G509" s="187" t="s">
        <v>10</v>
      </c>
      <c r="H509" s="189">
        <v>180</v>
      </c>
      <c r="I509" s="195">
        <v>36262</v>
      </c>
      <c r="J509" s="202">
        <f ca="1">YEARFRAC(I509,TODAY(),1)-2</f>
        <v>14.91041825095057</v>
      </c>
      <c r="M509" s="150" t="s">
        <v>10</v>
      </c>
      <c r="N509" s="174">
        <v>149</v>
      </c>
      <c r="O509" s="181">
        <v>38374</v>
      </c>
      <c r="P509" s="182">
        <f ca="1">YEARFRAC(O509,TODAY(),1)</f>
        <v>11.129363449691992</v>
      </c>
      <c r="Q509" s="100"/>
    </row>
    <row r="510" spans="7:17">
      <c r="G510" s="187" t="s">
        <v>10</v>
      </c>
      <c r="H510" s="132">
        <v>173.5</v>
      </c>
      <c r="I510" s="134">
        <v>36550</v>
      </c>
      <c r="J510" s="129">
        <f t="shared" ref="J510:J532" ca="1" si="35">YEARFRAC(I510,TODAY(),1)-1</f>
        <v>15.121256038647342</v>
      </c>
      <c r="M510" s="71" t="s">
        <v>9</v>
      </c>
      <c r="N510" s="153">
        <v>159</v>
      </c>
      <c r="O510" s="155">
        <v>38000</v>
      </c>
      <c r="P510" s="158">
        <f ca="1">YEARFRAC(O510,TODAY(),1)-1</f>
        <v>11.151400294798904</v>
      </c>
      <c r="Q510" s="163"/>
    </row>
    <row r="511" spans="7:17">
      <c r="G511" s="187" t="s">
        <v>10</v>
      </c>
      <c r="H511" s="132">
        <v>172.5</v>
      </c>
      <c r="I511" s="134">
        <v>36541</v>
      </c>
      <c r="J511" s="129">
        <f t="shared" ca="1" si="35"/>
        <v>15.145893719806761</v>
      </c>
      <c r="M511" s="150" t="s">
        <v>10</v>
      </c>
      <c r="N511" s="174">
        <v>145</v>
      </c>
      <c r="O511" s="181">
        <v>38365</v>
      </c>
      <c r="P511" s="182">
        <f ca="1">YEARFRAC(O511,TODAY(),1)</f>
        <v>11.154004106776181</v>
      </c>
      <c r="Q511" s="100"/>
    </row>
    <row r="512" spans="7:17">
      <c r="G512" s="187" t="s">
        <v>10</v>
      </c>
      <c r="H512" s="132">
        <v>181</v>
      </c>
      <c r="I512" s="135">
        <v>36525</v>
      </c>
      <c r="J512" s="129">
        <f t="shared" ca="1" si="35"/>
        <v>15.190418250950572</v>
      </c>
      <c r="M512" s="124" t="s">
        <v>10</v>
      </c>
      <c r="N512" s="188">
        <v>152.5</v>
      </c>
      <c r="O512" s="197">
        <v>37993</v>
      </c>
      <c r="P512" s="158">
        <f ca="1">YEARFRAC(O512,TODAY(),1)-1</f>
        <v>11.170562223626026</v>
      </c>
      <c r="Q512" s="100"/>
    </row>
    <row r="513" spans="7:17">
      <c r="G513" s="187" t="s">
        <v>10</v>
      </c>
      <c r="H513" s="132">
        <v>179</v>
      </c>
      <c r="I513" s="135">
        <v>36524</v>
      </c>
      <c r="J513" s="129">
        <f t="shared" ca="1" si="35"/>
        <v>15.193155893536122</v>
      </c>
      <c r="M513" s="71" t="s">
        <v>9</v>
      </c>
      <c r="N513" s="153">
        <v>144</v>
      </c>
      <c r="O513" s="155">
        <v>37992</v>
      </c>
      <c r="P513" s="158">
        <f ca="1">YEARFRAC(O513,TODAY(),1)-1</f>
        <v>11.173299642029901</v>
      </c>
      <c r="Q513" s="163"/>
    </row>
    <row r="514" spans="7:17">
      <c r="G514" s="187" t="s">
        <v>10</v>
      </c>
      <c r="H514" s="132">
        <v>171</v>
      </c>
      <c r="I514" s="135">
        <v>36498</v>
      </c>
      <c r="J514" s="129">
        <f t="shared" ca="1" si="35"/>
        <v>15.264334600760456</v>
      </c>
      <c r="M514" s="124" t="s">
        <v>10</v>
      </c>
      <c r="N514" s="188">
        <v>143</v>
      </c>
      <c r="O514" s="197">
        <v>37990</v>
      </c>
      <c r="P514" s="158">
        <f ca="1">YEARFRAC(O514,TODAY(),1)-1</f>
        <v>11.178774478837649</v>
      </c>
      <c r="Q514" s="100"/>
    </row>
    <row r="515" spans="7:17">
      <c r="G515" s="187" t="s">
        <v>10</v>
      </c>
      <c r="H515" s="132">
        <v>174</v>
      </c>
      <c r="I515" s="135">
        <v>36496</v>
      </c>
      <c r="J515" s="129">
        <f t="shared" ca="1" si="35"/>
        <v>15.269809885931558</v>
      </c>
      <c r="M515" s="124" t="s">
        <v>10</v>
      </c>
      <c r="N515" s="147">
        <v>150</v>
      </c>
      <c r="O515" s="126">
        <v>37618</v>
      </c>
      <c r="P515" s="125">
        <f ca="1">YEARFRAC(O515,TODAY(),1)-2</f>
        <v>11.198576382551561</v>
      </c>
      <c r="Q515" s="100"/>
    </row>
    <row r="516" spans="7:17">
      <c r="G516" s="187" t="s">
        <v>10</v>
      </c>
      <c r="H516" s="132">
        <v>174</v>
      </c>
      <c r="I516" s="135">
        <v>36465</v>
      </c>
      <c r="J516" s="129">
        <f t="shared" ca="1" si="35"/>
        <v>15.354676806083649</v>
      </c>
      <c r="M516" s="71" t="s">
        <v>9</v>
      </c>
      <c r="N516" s="153">
        <v>151</v>
      </c>
      <c r="O516" s="155">
        <v>37980</v>
      </c>
      <c r="P516" s="158">
        <f ca="1">YEARFRAC(O516,TODAY(),1)-1</f>
        <v>11.206883066093079</v>
      </c>
      <c r="Q516" s="163"/>
    </row>
    <row r="517" spans="7:17">
      <c r="G517" s="187" t="s">
        <v>10</v>
      </c>
      <c r="H517" s="132">
        <v>179</v>
      </c>
      <c r="I517" s="135">
        <v>36444</v>
      </c>
      <c r="J517" s="129">
        <f t="shared" ca="1" si="35"/>
        <v>15.412167300380229</v>
      </c>
      <c r="M517" s="71" t="s">
        <v>9</v>
      </c>
      <c r="N517" s="153">
        <v>151.5</v>
      </c>
      <c r="O517" s="155">
        <v>37980</v>
      </c>
      <c r="P517" s="158">
        <f ca="1">YEARFRAC(O517,TODAY(),1)-1</f>
        <v>11.206883066093079</v>
      </c>
      <c r="Q517" s="225"/>
    </row>
    <row r="518" spans="7:17">
      <c r="G518" s="187" t="s">
        <v>10</v>
      </c>
      <c r="H518" s="132">
        <v>172</v>
      </c>
      <c r="I518" s="135">
        <v>36417</v>
      </c>
      <c r="J518" s="129">
        <f t="shared" ca="1" si="35"/>
        <v>15.486083650190114</v>
      </c>
      <c r="K518" s="209">
        <f>AVERAGE(H504:H518)</f>
        <v>172.03333333333333</v>
      </c>
      <c r="M518" s="124" t="s">
        <v>10</v>
      </c>
      <c r="N518" s="188">
        <v>146</v>
      </c>
      <c r="O518" s="197">
        <v>37977</v>
      </c>
      <c r="P518" s="158">
        <f ca="1">YEARFRAC(O518,TODAY(),1)-1</f>
        <v>11.215095815408683</v>
      </c>
      <c r="Q518" s="100"/>
    </row>
    <row r="519" spans="7:17">
      <c r="G519" s="187" t="s">
        <v>10</v>
      </c>
      <c r="H519" s="132">
        <v>179</v>
      </c>
      <c r="I519" s="135">
        <v>36356</v>
      </c>
      <c r="J519" s="129">
        <f t="shared" ca="1" si="35"/>
        <v>15.653079847908746</v>
      </c>
      <c r="M519" s="150" t="s">
        <v>10</v>
      </c>
      <c r="N519" s="174">
        <v>140</v>
      </c>
      <c r="O519" s="181">
        <v>38342</v>
      </c>
      <c r="P519" s="182">
        <f ca="1">YEARFRAC(O519,TODAY(),1)</f>
        <v>11.215203200673825</v>
      </c>
      <c r="Q519" s="100"/>
    </row>
    <row r="520" spans="7:17">
      <c r="G520" s="187" t="s">
        <v>10</v>
      </c>
      <c r="H520" s="132">
        <v>196</v>
      </c>
      <c r="I520" s="135">
        <v>36353</v>
      </c>
      <c r="J520" s="129">
        <f t="shared" ca="1" si="35"/>
        <v>15.661292775665398</v>
      </c>
      <c r="M520" s="124" t="s">
        <v>10</v>
      </c>
      <c r="N520" s="188">
        <v>132.5</v>
      </c>
      <c r="O520" s="197">
        <v>37974</v>
      </c>
      <c r="P520" s="158">
        <f ca="1">YEARFRAC(O520,TODAY(),1)-1</f>
        <v>11.223308564724286</v>
      </c>
      <c r="Q520" s="100"/>
    </row>
    <row r="521" spans="7:17">
      <c r="G521" s="187" t="s">
        <v>10</v>
      </c>
      <c r="H521" s="132">
        <v>176</v>
      </c>
      <c r="I521" s="135">
        <v>36347</v>
      </c>
      <c r="J521" s="129">
        <f t="shared" ca="1" si="35"/>
        <v>15.677718631178706</v>
      </c>
      <c r="M521" s="124" t="s">
        <v>10</v>
      </c>
      <c r="N521" s="188">
        <v>140.1</v>
      </c>
      <c r="O521" s="197">
        <v>37974</v>
      </c>
      <c r="P521" s="158">
        <f ca="1">YEARFRAC(O521,TODAY(),1)-1</f>
        <v>11.223308564724286</v>
      </c>
      <c r="Q521" s="100"/>
    </row>
    <row r="522" spans="7:17">
      <c r="G522" s="187" t="s">
        <v>10</v>
      </c>
      <c r="H522" s="132">
        <v>181</v>
      </c>
      <c r="I522" s="135">
        <v>36341</v>
      </c>
      <c r="J522" s="129">
        <f t="shared" ca="1" si="35"/>
        <v>15.694144486692014</v>
      </c>
      <c r="M522" s="71" t="s">
        <v>9</v>
      </c>
      <c r="N522" s="143">
        <v>150</v>
      </c>
      <c r="O522" s="70">
        <v>37608</v>
      </c>
      <c r="P522" s="122">
        <f ca="1">YEARFRAC(O522,TODAY(),1)-2</f>
        <v>11.225953641175398</v>
      </c>
      <c r="Q522" s="225"/>
    </row>
    <row r="523" spans="7:17">
      <c r="G523" s="187" t="s">
        <v>10</v>
      </c>
      <c r="H523" s="132">
        <v>177</v>
      </c>
      <c r="I523" s="135">
        <v>36304</v>
      </c>
      <c r="J523" s="129">
        <f t="shared" ca="1" si="35"/>
        <v>15.795437262357414</v>
      </c>
      <c r="M523" s="71" t="s">
        <v>9</v>
      </c>
      <c r="N523" s="143">
        <v>165</v>
      </c>
      <c r="O523" s="70">
        <v>37607</v>
      </c>
      <c r="P523" s="122">
        <f ca="1">YEARFRAC(O523,TODAY(),1)-2</f>
        <v>11.228691367037781</v>
      </c>
      <c r="Q523" s="163"/>
    </row>
    <row r="524" spans="7:17">
      <c r="G524" s="187" t="s">
        <v>10</v>
      </c>
      <c r="H524" s="132">
        <v>165</v>
      </c>
      <c r="I524" s="135">
        <v>36278</v>
      </c>
      <c r="J524" s="129">
        <f t="shared" ca="1" si="35"/>
        <v>15.866615969581748</v>
      </c>
      <c r="M524" s="71" t="s">
        <v>9</v>
      </c>
      <c r="N524" s="153">
        <v>155</v>
      </c>
      <c r="O524" s="155">
        <v>37971</v>
      </c>
      <c r="P524" s="158">
        <f ca="1">YEARFRAC(O524,TODAY(),1)-1</f>
        <v>11.23152131403989</v>
      </c>
      <c r="Q524" s="163"/>
    </row>
    <row r="525" spans="7:17">
      <c r="G525" s="187" t="s">
        <v>10</v>
      </c>
      <c r="H525" s="132">
        <v>173</v>
      </c>
      <c r="I525" s="135">
        <v>36273</v>
      </c>
      <c r="J525" s="129">
        <f t="shared" ca="1" si="35"/>
        <v>15.880304182509505</v>
      </c>
      <c r="M525" s="124" t="s">
        <v>10</v>
      </c>
      <c r="N525" s="188">
        <v>145</v>
      </c>
      <c r="O525" s="197">
        <v>37971</v>
      </c>
      <c r="P525" s="158">
        <f ca="1">YEARFRAC(O525,TODAY(),1)-1</f>
        <v>11.23152131403989</v>
      </c>
      <c r="Q525" s="100"/>
    </row>
    <row r="526" spans="7:17">
      <c r="G526" s="187" t="s">
        <v>10</v>
      </c>
      <c r="H526" s="132">
        <v>185</v>
      </c>
      <c r="I526" s="135">
        <v>36262</v>
      </c>
      <c r="J526" s="129">
        <f t="shared" ca="1" si="35"/>
        <v>15.91041825095057</v>
      </c>
      <c r="M526" s="71" t="s">
        <v>9</v>
      </c>
      <c r="N526" s="153">
        <v>150</v>
      </c>
      <c r="O526" s="155">
        <v>37970</v>
      </c>
      <c r="P526" s="158">
        <f ca="1">YEARFRAC(O526,TODAY(),1)-1</f>
        <v>11.234258897145093</v>
      </c>
      <c r="Q526" s="163"/>
    </row>
    <row r="527" spans="7:17">
      <c r="G527" s="187" t="s">
        <v>10</v>
      </c>
      <c r="H527" s="132">
        <v>175</v>
      </c>
      <c r="I527" s="135">
        <v>36218</v>
      </c>
      <c r="J527" s="129">
        <f t="shared" ca="1" si="35"/>
        <v>16.030874524714829</v>
      </c>
      <c r="M527" s="124" t="s">
        <v>10</v>
      </c>
      <c r="N527" s="188">
        <v>157</v>
      </c>
      <c r="O527" s="197">
        <v>37969</v>
      </c>
      <c r="P527" s="158">
        <f ca="1">YEARFRAC(O527,TODAY(),1)-1</f>
        <v>11.236996480250294</v>
      </c>
      <c r="Q527" s="100"/>
    </row>
    <row r="528" spans="7:17">
      <c r="G528" s="187" t="s">
        <v>10</v>
      </c>
      <c r="H528" s="132">
        <v>162</v>
      </c>
      <c r="I528" s="135">
        <v>36180</v>
      </c>
      <c r="J528" s="129">
        <f t="shared" ca="1" si="35"/>
        <v>16.134904942965779</v>
      </c>
      <c r="M528" s="151" t="s">
        <v>10</v>
      </c>
      <c r="N528" s="210">
        <v>136.30000000000001</v>
      </c>
      <c r="O528" s="216">
        <v>38331</v>
      </c>
      <c r="P528" s="182">
        <f ca="1">YEARFRAC(O528,TODAY(),1)</f>
        <v>11.245314803116445</v>
      </c>
      <c r="Q528" s="100"/>
    </row>
    <row r="529" spans="7:17">
      <c r="G529" s="187" t="s">
        <v>10</v>
      </c>
      <c r="H529" s="132">
        <v>174</v>
      </c>
      <c r="I529" s="134">
        <v>36131</v>
      </c>
      <c r="J529" s="129">
        <f t="shared" ca="1" si="35"/>
        <v>16.269740634005764</v>
      </c>
      <c r="M529" s="148" t="s">
        <v>10</v>
      </c>
      <c r="N529" s="212">
        <v>146</v>
      </c>
      <c r="O529" s="178">
        <v>38331</v>
      </c>
      <c r="P529" s="182">
        <f ca="1">YEARFRAC(O529,TODAY(),1)</f>
        <v>11.245314803116445</v>
      </c>
      <c r="Q529" s="100"/>
    </row>
    <row r="530" spans="7:17">
      <c r="G530" s="187" t="s">
        <v>10</v>
      </c>
      <c r="H530" s="132">
        <v>187</v>
      </c>
      <c r="I530" s="141">
        <v>36117</v>
      </c>
      <c r="J530" s="129">
        <f t="shared" ca="1" si="35"/>
        <v>16.308069164265131</v>
      </c>
      <c r="M530" s="124" t="s">
        <v>10</v>
      </c>
      <c r="N530" s="147">
        <v>147</v>
      </c>
      <c r="O530" s="126">
        <v>37600</v>
      </c>
      <c r="P530" s="125">
        <f ca="1">YEARFRAC(O530,TODAY(),1)-2</f>
        <v>11.247855448074466</v>
      </c>
      <c r="Q530" s="100"/>
    </row>
    <row r="531" spans="7:17">
      <c r="G531" s="187" t="s">
        <v>10</v>
      </c>
      <c r="H531" s="132">
        <v>177</v>
      </c>
      <c r="I531" s="134">
        <v>36075</v>
      </c>
      <c r="J531" s="129">
        <f t="shared" ca="1" si="35"/>
        <v>16.423054755043228</v>
      </c>
      <c r="M531" s="124" t="s">
        <v>10</v>
      </c>
      <c r="N531" s="147">
        <v>148</v>
      </c>
      <c r="O531" s="126">
        <v>37597</v>
      </c>
      <c r="P531" s="125">
        <f ca="1">YEARFRAC(O531,TODAY(),1)-2</f>
        <v>11.256068625661618</v>
      </c>
      <c r="Q531" s="100"/>
    </row>
    <row r="532" spans="7:17">
      <c r="G532" s="187" t="s">
        <v>10</v>
      </c>
      <c r="H532" s="132">
        <v>171</v>
      </c>
      <c r="I532" s="134">
        <v>36060</v>
      </c>
      <c r="J532" s="129">
        <f t="shared" ca="1" si="35"/>
        <v>16.464121037463979</v>
      </c>
      <c r="M532" s="151" t="s">
        <v>10</v>
      </c>
      <c r="N532" s="210">
        <v>151</v>
      </c>
      <c r="O532" s="216">
        <v>38318</v>
      </c>
      <c r="P532" s="182">
        <f ca="1">YEARFRAC(O532,TODAY(),1)</f>
        <v>11.280901242366813</v>
      </c>
      <c r="Q532" s="100"/>
    </row>
    <row r="533" spans="7:17">
      <c r="G533" s="187" t="s">
        <v>10</v>
      </c>
      <c r="H533" s="189">
        <v>170</v>
      </c>
      <c r="I533" s="195">
        <v>35693</v>
      </c>
      <c r="J533" s="202">
        <f t="shared" ref="J533:J539" ca="1" si="36">YEARFRAC(I533,TODAY(),1)-2</f>
        <v>16.469541409993155</v>
      </c>
      <c r="M533" s="71" t="s">
        <v>9</v>
      </c>
      <c r="N533" s="153">
        <v>148</v>
      </c>
      <c r="O533" s="155">
        <v>37951</v>
      </c>
      <c r="P533" s="158">
        <f ca="1">YEARFRAC(O533,TODAY(),1)-1</f>
        <v>11.28627297614392</v>
      </c>
      <c r="Q533" s="165"/>
    </row>
    <row r="534" spans="7:17">
      <c r="G534" s="187" t="s">
        <v>10</v>
      </c>
      <c r="H534" s="189">
        <v>166</v>
      </c>
      <c r="I534" s="195">
        <v>35691</v>
      </c>
      <c r="J534" s="202">
        <f t="shared" ca="1" si="36"/>
        <v>16.475017111567421</v>
      </c>
      <c r="K534" s="209">
        <f>AVERAGE(H519:H534)</f>
        <v>175.875</v>
      </c>
      <c r="M534" s="148" t="s">
        <v>9</v>
      </c>
      <c r="N534" s="171">
        <v>161</v>
      </c>
      <c r="O534" s="180">
        <v>38315</v>
      </c>
      <c r="P534" s="182">
        <f ca="1">YEARFRAC(O534,TODAY(),1)</f>
        <v>11.289113497578438</v>
      </c>
      <c r="Q534" s="163"/>
    </row>
    <row r="535" spans="7:17">
      <c r="G535" s="187" t="s">
        <v>10</v>
      </c>
      <c r="H535" s="189">
        <v>180</v>
      </c>
      <c r="I535" s="195">
        <v>35677</v>
      </c>
      <c r="J535" s="202">
        <f t="shared" ca="1" si="36"/>
        <v>16.513347022587268</v>
      </c>
      <c r="M535" s="151" t="s">
        <v>9</v>
      </c>
      <c r="N535" s="210">
        <v>149</v>
      </c>
      <c r="O535" s="216">
        <v>38314</v>
      </c>
      <c r="P535" s="182">
        <f ca="1">YEARFRAC(O535,TODAY(),1)</f>
        <v>11.291850915982312</v>
      </c>
      <c r="Q535" s="163"/>
    </row>
    <row r="536" spans="7:17">
      <c r="G536" s="187" t="s">
        <v>10</v>
      </c>
      <c r="H536" s="189">
        <v>168</v>
      </c>
      <c r="I536" s="195">
        <v>35667</v>
      </c>
      <c r="J536" s="202">
        <f t="shared" ca="1" si="36"/>
        <v>16.540725530458591</v>
      </c>
      <c r="M536" s="151" t="s">
        <v>10</v>
      </c>
      <c r="N536" s="210">
        <v>155</v>
      </c>
      <c r="O536" s="216">
        <v>38313</v>
      </c>
      <c r="P536" s="182">
        <f ca="1">YEARFRAC(O536,TODAY(),1)</f>
        <v>11.294588334386185</v>
      </c>
      <c r="Q536" s="100"/>
    </row>
    <row r="537" spans="7:17">
      <c r="G537" s="187" t="s">
        <v>10</v>
      </c>
      <c r="H537" s="189">
        <v>172</v>
      </c>
      <c r="I537" s="195">
        <v>35655</v>
      </c>
      <c r="J537" s="202">
        <f t="shared" ca="1" si="36"/>
        <v>16.573579739904176</v>
      </c>
      <c r="M537" s="124" t="s">
        <v>10</v>
      </c>
      <c r="N537" s="147">
        <v>143</v>
      </c>
      <c r="O537" s="126">
        <v>37582</v>
      </c>
      <c r="P537" s="125">
        <f ca="1">YEARFRAC(O537,TODAY(),1)-2</f>
        <v>11.297134513597372</v>
      </c>
      <c r="Q537" s="100"/>
    </row>
    <row r="538" spans="7:17">
      <c r="G538" s="187" t="s">
        <v>10</v>
      </c>
      <c r="H538" s="189">
        <v>190</v>
      </c>
      <c r="I538" s="195">
        <v>35647</v>
      </c>
      <c r="J538" s="202">
        <f t="shared" ca="1" si="36"/>
        <v>16.595482546201232</v>
      </c>
      <c r="M538" s="148" t="s">
        <v>10</v>
      </c>
      <c r="N538" s="212">
        <v>144</v>
      </c>
      <c r="O538" s="178">
        <v>38310</v>
      </c>
      <c r="P538" s="182">
        <f ca="1">YEARFRAC(O538,TODAY(),1)</f>
        <v>11.30280058959781</v>
      </c>
      <c r="Q538" s="100"/>
    </row>
    <row r="539" spans="7:17">
      <c r="G539" s="187" t="s">
        <v>10</v>
      </c>
      <c r="H539" s="189">
        <v>168</v>
      </c>
      <c r="I539" s="195">
        <v>35643</v>
      </c>
      <c r="J539" s="202">
        <f t="shared" ca="1" si="36"/>
        <v>16.606433949349761</v>
      </c>
      <c r="M539" s="148" t="s">
        <v>9</v>
      </c>
      <c r="N539" s="171">
        <v>142</v>
      </c>
      <c r="O539" s="180">
        <v>38309</v>
      </c>
      <c r="P539" s="182">
        <f ca="1">YEARFRAC(O539,TODAY(),1)</f>
        <v>11.305538008001685</v>
      </c>
      <c r="Q539" s="165"/>
    </row>
    <row r="540" spans="7:17">
      <c r="G540" s="187" t="s">
        <v>10</v>
      </c>
      <c r="H540" s="132">
        <v>178</v>
      </c>
      <c r="I540" s="135">
        <v>35994</v>
      </c>
      <c r="J540" s="129">
        <f ca="1">YEARFRAC(I540,TODAY(),1)-1</f>
        <v>16.644812680115276</v>
      </c>
      <c r="M540" s="148" t="s">
        <v>10</v>
      </c>
      <c r="N540" s="171">
        <v>135</v>
      </c>
      <c r="O540" s="180">
        <v>38309</v>
      </c>
      <c r="P540" s="182">
        <f ca="1">YEARFRAC(O540,TODAY(),1)</f>
        <v>11.305538008001685</v>
      </c>
      <c r="Q540" s="100"/>
    </row>
    <row r="541" spans="7:17">
      <c r="G541" s="187" t="s">
        <v>10</v>
      </c>
      <c r="H541" s="189">
        <v>168</v>
      </c>
      <c r="I541" s="195">
        <v>35617</v>
      </c>
      <c r="J541" s="202">
        <f ca="1">YEARFRAC(I541,TODAY(),1)-2</f>
        <v>16.677618069815196</v>
      </c>
      <c r="M541" s="124" t="s">
        <v>10</v>
      </c>
      <c r="N541" s="188">
        <v>144</v>
      </c>
      <c r="O541" s="197">
        <v>37943</v>
      </c>
      <c r="P541" s="158">
        <f ca="1">YEARFRAC(O541,TODAY(),1)-1</f>
        <v>11.30817364098553</v>
      </c>
      <c r="Q541" s="100"/>
    </row>
    <row r="542" spans="7:17">
      <c r="G542" s="187" t="s">
        <v>10</v>
      </c>
      <c r="H542" s="189">
        <v>171</v>
      </c>
      <c r="I542" s="195">
        <v>35567</v>
      </c>
      <c r="J542" s="202">
        <f ca="1">YEARFRAC(I542,TODAY(),1)-2</f>
        <v>16.814510609171801</v>
      </c>
      <c r="M542" s="124" t="s">
        <v>10</v>
      </c>
      <c r="N542" s="188">
        <v>155.5</v>
      </c>
      <c r="O542" s="197">
        <v>37943</v>
      </c>
      <c r="P542" s="158">
        <f ca="1">YEARFRAC(O542,TODAY(),1)-1</f>
        <v>11.30817364098553</v>
      </c>
      <c r="Q542" s="100"/>
    </row>
    <row r="543" spans="7:17">
      <c r="G543" s="187" t="s">
        <v>10</v>
      </c>
      <c r="H543" s="132">
        <v>157</v>
      </c>
      <c r="I543" s="134">
        <v>35922</v>
      </c>
      <c r="J543" s="129">
        <f ca="1">YEARFRAC(I543,TODAY(),1)-1</f>
        <v>16.841930835734871</v>
      </c>
      <c r="M543" s="148" t="s">
        <v>10</v>
      </c>
      <c r="N543" s="212">
        <v>152</v>
      </c>
      <c r="O543" s="178">
        <v>38307</v>
      </c>
      <c r="P543" s="182">
        <f ca="1">YEARFRAC(O543,TODAY(),1)</f>
        <v>11.311012844809433</v>
      </c>
      <c r="Q543" s="100"/>
    </row>
    <row r="544" spans="7:17">
      <c r="G544" s="187" t="s">
        <v>10</v>
      </c>
      <c r="H544" s="189">
        <v>183</v>
      </c>
      <c r="I544" s="195">
        <v>35529</v>
      </c>
      <c r="J544" s="202">
        <f ca="1">YEARFRAC(I544,TODAY(),1)-2</f>
        <v>16.918548939082822</v>
      </c>
      <c r="M544" s="124" t="s">
        <v>10</v>
      </c>
      <c r="N544" s="188">
        <v>150.1</v>
      </c>
      <c r="O544" s="197">
        <v>37941</v>
      </c>
      <c r="P544" s="158">
        <f t="shared" ref="P544:P552" ca="1" si="37">YEARFRAC(O544,TODAY(),1)-1</f>
        <v>11.313648807195934</v>
      </c>
      <c r="Q544" s="100"/>
    </row>
    <row r="545" spans="7:17">
      <c r="G545" s="187" t="s">
        <v>10</v>
      </c>
      <c r="H545" s="189">
        <v>184</v>
      </c>
      <c r="I545" s="195">
        <v>35516</v>
      </c>
      <c r="J545" s="202">
        <f ca="1">YEARFRAC(I545,TODAY(),1)-2</f>
        <v>16.954140999315538</v>
      </c>
      <c r="M545" s="71" t="s">
        <v>9</v>
      </c>
      <c r="N545" s="153">
        <v>151.5</v>
      </c>
      <c r="O545" s="155">
        <v>37939</v>
      </c>
      <c r="P545" s="158">
        <f t="shared" ca="1" si="37"/>
        <v>11.319123973406336</v>
      </c>
      <c r="Q545" s="163"/>
    </row>
    <row r="546" spans="7:17">
      <c r="G546" s="187" t="s">
        <v>10</v>
      </c>
      <c r="H546" s="189">
        <v>163</v>
      </c>
      <c r="I546" s="195">
        <v>35515</v>
      </c>
      <c r="J546" s="202">
        <f ca="1">YEARFRAC(I546,TODAY(),1)-2</f>
        <v>16.956878850102669</v>
      </c>
      <c r="M546" s="124" t="s">
        <v>10</v>
      </c>
      <c r="N546" s="188">
        <v>155</v>
      </c>
      <c r="O546" s="197">
        <v>37939</v>
      </c>
      <c r="P546" s="158">
        <f t="shared" ca="1" si="37"/>
        <v>11.319123973406336</v>
      </c>
      <c r="Q546" s="100"/>
    </row>
    <row r="547" spans="7:17">
      <c r="G547" s="187" t="s">
        <v>10</v>
      </c>
      <c r="H547" s="189">
        <v>171</v>
      </c>
      <c r="I547" s="195">
        <v>35486</v>
      </c>
      <c r="J547" s="202">
        <f ca="1">YEARFRAC(I547,TODAY(),1)-2</f>
        <v>17.036276522929501</v>
      </c>
      <c r="M547" s="71" t="s">
        <v>9</v>
      </c>
      <c r="N547" s="153">
        <v>142</v>
      </c>
      <c r="O547" s="155">
        <v>37936</v>
      </c>
      <c r="P547" s="158">
        <f t="shared" ca="1" si="37"/>
        <v>11.32733672272194</v>
      </c>
      <c r="Q547" s="225"/>
    </row>
    <row r="548" spans="7:17">
      <c r="G548" s="187" t="s">
        <v>10</v>
      </c>
      <c r="H548" s="189">
        <v>186</v>
      </c>
      <c r="I548" s="195">
        <v>35393</v>
      </c>
      <c r="J548" s="202">
        <f ca="1">YEARFRAC(I548,TODAY(),1)-2</f>
        <v>17.289010559249121</v>
      </c>
      <c r="M548" s="71" t="s">
        <v>9</v>
      </c>
      <c r="N548" s="153">
        <v>150</v>
      </c>
      <c r="O548" s="155">
        <v>37936</v>
      </c>
      <c r="P548" s="158">
        <f t="shared" ca="1" si="37"/>
        <v>11.32733672272194</v>
      </c>
      <c r="Q548" s="163"/>
    </row>
    <row r="549" spans="7:17">
      <c r="G549" s="187" t="s">
        <v>10</v>
      </c>
      <c r="H549" s="132">
        <v>172</v>
      </c>
      <c r="I549" s="134">
        <v>35741</v>
      </c>
      <c r="J549" s="129">
        <f ca="1">YEARFRAC(I549,TODAY(),1)-1</f>
        <v>17.338124572210816</v>
      </c>
      <c r="M549" s="124" t="s">
        <v>10</v>
      </c>
      <c r="N549" s="188">
        <v>149.30000000000001</v>
      </c>
      <c r="O549" s="197">
        <v>37936</v>
      </c>
      <c r="P549" s="158">
        <f t="shared" ca="1" si="37"/>
        <v>11.32733672272194</v>
      </c>
      <c r="Q549" s="100"/>
    </row>
    <row r="550" spans="7:17">
      <c r="G550" s="187" t="s">
        <v>10</v>
      </c>
      <c r="H550" s="189">
        <v>179</v>
      </c>
      <c r="I550" s="195">
        <v>35355</v>
      </c>
      <c r="J550" s="202">
        <f ca="1">YEARFRAC(I550,TODAY(),1)-2</f>
        <v>17.393038717246775</v>
      </c>
      <c r="M550" s="71" t="s">
        <v>9</v>
      </c>
      <c r="N550" s="153">
        <v>134.9</v>
      </c>
      <c r="O550" s="155">
        <v>37934</v>
      </c>
      <c r="P550" s="158">
        <f t="shared" ca="1" si="37"/>
        <v>11.332811888932342</v>
      </c>
      <c r="Q550" s="225"/>
    </row>
    <row r="551" spans="7:17">
      <c r="G551" s="187" t="s">
        <v>10</v>
      </c>
      <c r="H551" s="189">
        <v>180</v>
      </c>
      <c r="I551" s="195">
        <v>35354</v>
      </c>
      <c r="J551" s="202">
        <f ca="1">YEARFRAC(I551,TODAY(),1)-2</f>
        <v>17.395776300351976</v>
      </c>
      <c r="M551" s="124" t="s">
        <v>10</v>
      </c>
      <c r="N551" s="188">
        <v>168.8</v>
      </c>
      <c r="O551" s="197">
        <v>37930</v>
      </c>
      <c r="P551" s="158">
        <f t="shared" ca="1" si="37"/>
        <v>11.343762221353149</v>
      </c>
      <c r="Q551" s="100"/>
    </row>
    <row r="552" spans="7:17">
      <c r="G552" s="187" t="s">
        <v>10</v>
      </c>
      <c r="H552" s="132">
        <v>163</v>
      </c>
      <c r="I552" s="134">
        <v>35691</v>
      </c>
      <c r="J552" s="129">
        <f ca="1">YEARFRAC(I552,TODAY(),1)-1</f>
        <v>17.475017111567421</v>
      </c>
      <c r="M552" s="124" t="s">
        <v>10</v>
      </c>
      <c r="N552" s="188">
        <v>143</v>
      </c>
      <c r="O552" s="197">
        <v>37929</v>
      </c>
      <c r="P552" s="158">
        <f t="shared" ca="1" si="37"/>
        <v>11.34649980445835</v>
      </c>
      <c r="Q552" s="100"/>
    </row>
    <row r="553" spans="7:17">
      <c r="G553" s="187" t="s">
        <v>10</v>
      </c>
      <c r="H553" s="189">
        <v>171</v>
      </c>
      <c r="I553" s="195">
        <v>35319</v>
      </c>
      <c r="J553" s="202">
        <f ca="1">YEARFRAC(I553,TODAY(),1)-2</f>
        <v>17.491591709034026</v>
      </c>
      <c r="K553" s="209">
        <f>AVERAGE(H535:H553)</f>
        <v>173.89473684210526</v>
      </c>
      <c r="M553" s="71" t="s">
        <v>9</v>
      </c>
      <c r="N553" s="143">
        <v>143</v>
      </c>
      <c r="O553" s="70">
        <v>37562</v>
      </c>
      <c r="P553" s="122">
        <f ca="1">YEARFRAC(O553,TODAY(),1)-2</f>
        <v>11.351889030845046</v>
      </c>
      <c r="Q553" s="163"/>
    </row>
    <row r="554" spans="7:17">
      <c r="G554" s="187" t="s">
        <v>10</v>
      </c>
      <c r="H554" s="132">
        <v>172</v>
      </c>
      <c r="I554" s="134">
        <v>35655</v>
      </c>
      <c r="J554" s="129">
        <f ca="1">YEARFRAC(I554,TODAY(),1)-1</f>
        <v>17.573579739904176</v>
      </c>
      <c r="M554" s="71" t="s">
        <v>9</v>
      </c>
      <c r="N554" s="143">
        <v>151</v>
      </c>
      <c r="O554" s="70">
        <v>37561</v>
      </c>
      <c r="P554" s="122">
        <f ca="1">YEARFRAC(O554,TODAY(),1)-2</f>
        <v>11.354626756707429</v>
      </c>
      <c r="Q554" s="163"/>
    </row>
    <row r="555" spans="7:17">
      <c r="G555" s="187" t="s">
        <v>10</v>
      </c>
      <c r="H555" s="189">
        <v>169</v>
      </c>
      <c r="I555" s="195">
        <v>35268</v>
      </c>
      <c r="J555" s="202">
        <f ca="1">YEARFRAC(I555,TODAY(),1)-2</f>
        <v>17.631208447399295</v>
      </c>
      <c r="M555" s="71" t="s">
        <v>9</v>
      </c>
      <c r="N555" s="153">
        <v>146</v>
      </c>
      <c r="O555" s="155">
        <v>37922</v>
      </c>
      <c r="P555" s="158">
        <f ca="1">YEARFRAC(O555,TODAY(),1)-1</f>
        <v>11.365662886194761</v>
      </c>
      <c r="Q555" s="225"/>
    </row>
    <row r="556" spans="7:17">
      <c r="G556" s="187" t="s">
        <v>10</v>
      </c>
      <c r="H556" s="189">
        <v>167.5</v>
      </c>
      <c r="I556" s="195">
        <v>35223</v>
      </c>
      <c r="J556" s="202">
        <f ca="1">YEARFRAC(I556,TODAY(),1)-2</f>
        <v>17.754399687133361</v>
      </c>
      <c r="M556" s="148" t="s">
        <v>10</v>
      </c>
      <c r="N556" s="212">
        <v>161</v>
      </c>
      <c r="O556" s="178">
        <v>38286</v>
      </c>
      <c r="P556" s="182">
        <f ca="1">YEARFRAC(O556,TODAY(),1)</f>
        <v>11.368498631290798</v>
      </c>
      <c r="Q556" s="100"/>
    </row>
    <row r="557" spans="7:17">
      <c r="G557" s="187" t="s">
        <v>10</v>
      </c>
      <c r="H557" s="132">
        <v>174</v>
      </c>
      <c r="I557" s="134">
        <v>35483</v>
      </c>
      <c r="J557" s="129">
        <f ca="1">YEARFRAC(I557,TODAY(),1)-1</f>
        <v>18.044490075290895</v>
      </c>
      <c r="M557" s="148" t="s">
        <v>9</v>
      </c>
      <c r="N557" s="171">
        <v>151</v>
      </c>
      <c r="O557" s="180">
        <v>38285</v>
      </c>
      <c r="P557" s="182">
        <f ca="1">YEARFRAC(O557,TODAY(),1)</f>
        <v>11.371236049694673</v>
      </c>
      <c r="Q557" s="163"/>
    </row>
    <row r="558" spans="7:17">
      <c r="G558" s="187" t="s">
        <v>10</v>
      </c>
      <c r="H558" s="132">
        <v>172</v>
      </c>
      <c r="I558" s="134">
        <v>35471</v>
      </c>
      <c r="J558" s="129">
        <f ca="1">YEARFRAC(I558,TODAY(),1)-1</f>
        <v>18.077344284736483</v>
      </c>
      <c r="K558" s="209">
        <f>AVERAGE(H554:H558)</f>
        <v>170.9</v>
      </c>
      <c r="M558" s="151" t="s">
        <v>10</v>
      </c>
      <c r="N558" s="210">
        <v>153</v>
      </c>
      <c r="O558" s="216">
        <v>38285</v>
      </c>
      <c r="P558" s="182">
        <f ca="1">YEARFRAC(O558,TODAY(),1)</f>
        <v>11.371236049694673</v>
      </c>
      <c r="Q558" s="100"/>
    </row>
    <row r="559" spans="7:17">
      <c r="M559" s="124" t="s">
        <v>10</v>
      </c>
      <c r="N559" s="188">
        <v>146</v>
      </c>
      <c r="O559" s="197">
        <v>37919</v>
      </c>
      <c r="P559" s="158">
        <f ca="1">YEARFRAC(O559,TODAY(),1)-1</f>
        <v>11.373875635510364</v>
      </c>
      <c r="Q559" s="100"/>
    </row>
    <row r="560" spans="7:17">
      <c r="M560" s="151" t="s">
        <v>9</v>
      </c>
      <c r="N560" s="215">
        <v>150</v>
      </c>
      <c r="O560" s="216">
        <v>38284</v>
      </c>
      <c r="P560" s="182">
        <f ca="1">YEARFRAC(O560,TODAY(),1)</f>
        <v>11.373973468098546</v>
      </c>
      <c r="Q560" s="225"/>
    </row>
    <row r="561" spans="13:17">
      <c r="M561" s="148" t="s">
        <v>10</v>
      </c>
      <c r="N561" s="171">
        <v>144</v>
      </c>
      <c r="O561" s="180">
        <v>38284</v>
      </c>
      <c r="P561" s="182">
        <f ca="1">YEARFRAC(O561,TODAY(),1)</f>
        <v>11.373973468098546</v>
      </c>
      <c r="Q561" s="102"/>
    </row>
    <row r="562" spans="13:17">
      <c r="M562" s="152" t="s">
        <v>9</v>
      </c>
      <c r="N562" s="171">
        <v>136</v>
      </c>
      <c r="O562" s="178">
        <v>38282</v>
      </c>
      <c r="P562" s="182">
        <f ca="1">YEARFRAC(O562,TODAY(),1)</f>
        <v>11.379448304906296</v>
      </c>
      <c r="Q562" s="163"/>
    </row>
    <row r="563" spans="13:17">
      <c r="M563" s="71" t="s">
        <v>9</v>
      </c>
      <c r="N563" s="143">
        <v>145</v>
      </c>
      <c r="O563" s="70">
        <v>37551</v>
      </c>
      <c r="P563" s="122">
        <f ca="1">YEARFRAC(O563,TODAY(),1)-2</f>
        <v>11.382004015331265</v>
      </c>
      <c r="Q563" s="225"/>
    </row>
    <row r="564" spans="13:17">
      <c r="M564" s="124" t="s">
        <v>10</v>
      </c>
      <c r="N564" s="147">
        <v>149</v>
      </c>
      <c r="O564" s="126">
        <v>37551</v>
      </c>
      <c r="P564" s="125">
        <f ca="1">YEARFRAC(O564,TODAY(),1)-2</f>
        <v>11.382004015331265</v>
      </c>
      <c r="Q564" s="100"/>
    </row>
    <row r="565" spans="13:17">
      <c r="M565" s="71" t="s">
        <v>9</v>
      </c>
      <c r="N565" s="153">
        <v>140</v>
      </c>
      <c r="O565" s="155">
        <v>37916</v>
      </c>
      <c r="P565" s="158">
        <f ca="1">YEARFRAC(O565,TODAY(),1)-1</f>
        <v>11.382088384825968</v>
      </c>
      <c r="Q565" s="163"/>
    </row>
    <row r="566" spans="13:17">
      <c r="M566" s="71" t="s">
        <v>9</v>
      </c>
      <c r="N566" s="153">
        <v>149</v>
      </c>
      <c r="O566" s="155">
        <v>37916</v>
      </c>
      <c r="P566" s="158">
        <f ca="1">YEARFRAC(O566,TODAY(),1)-1</f>
        <v>11.382088384825968</v>
      </c>
      <c r="Q566" s="163"/>
    </row>
    <row r="567" spans="13:17">
      <c r="M567" s="124" t="s">
        <v>10</v>
      </c>
      <c r="N567" s="188">
        <v>141</v>
      </c>
      <c r="O567" s="197">
        <v>37916</v>
      </c>
      <c r="P567" s="158">
        <f ca="1">YEARFRAC(O567,TODAY(),1)-1</f>
        <v>11.382088384825968</v>
      </c>
      <c r="Q567" s="100"/>
    </row>
    <row r="568" spans="13:17">
      <c r="M568" s="148" t="s">
        <v>10</v>
      </c>
      <c r="N568" s="171">
        <v>152</v>
      </c>
      <c r="O568" s="180">
        <v>38280</v>
      </c>
      <c r="P568" s="182">
        <f ca="1">YEARFRAC(O568,TODAY(),1)</f>
        <v>11.384923141714046</v>
      </c>
      <c r="Q568" s="100"/>
    </row>
    <row r="569" spans="13:17">
      <c r="M569" s="71" t="s">
        <v>9</v>
      </c>
      <c r="N569" s="153">
        <v>146.80000000000001</v>
      </c>
      <c r="O569" s="155">
        <v>37913</v>
      </c>
      <c r="P569" s="158">
        <f ca="1">YEARFRAC(O569,TODAY(),1)-1</f>
        <v>11.390301134141572</v>
      </c>
      <c r="Q569" s="225"/>
    </row>
    <row r="570" spans="13:17">
      <c r="M570" s="148" t="s">
        <v>10</v>
      </c>
      <c r="N570" s="171">
        <v>145</v>
      </c>
      <c r="O570" s="180">
        <v>38278</v>
      </c>
      <c r="P570" s="182">
        <f ca="1">YEARFRAC(O570,TODAY(),1)</f>
        <v>11.390397978521793</v>
      </c>
      <c r="Q570" s="100"/>
    </row>
    <row r="571" spans="13:17">
      <c r="M571" s="124" t="s">
        <v>10</v>
      </c>
      <c r="N571" s="188">
        <v>139</v>
      </c>
      <c r="O571" s="197">
        <v>37912</v>
      </c>
      <c r="P571" s="158">
        <f ca="1">YEARFRAC(O571,TODAY(),1)-1</f>
        <v>11.393038717246775</v>
      </c>
      <c r="Q571" s="100"/>
    </row>
    <row r="572" spans="13:17">
      <c r="M572" s="71" t="s">
        <v>9</v>
      </c>
      <c r="N572" s="153">
        <v>134</v>
      </c>
      <c r="O572" s="155">
        <v>37911</v>
      </c>
      <c r="P572" s="158">
        <f ca="1">YEARFRAC(O572,TODAY(),1)-1</f>
        <v>11.395776300351976</v>
      </c>
      <c r="Q572" s="163"/>
    </row>
    <row r="573" spans="13:17">
      <c r="M573" s="148" t="s">
        <v>10</v>
      </c>
      <c r="N573" s="212">
        <v>150</v>
      </c>
      <c r="O573" s="178">
        <v>38276</v>
      </c>
      <c r="P573" s="182">
        <f ca="1">YEARFRAC(O573,TODAY(),1)</f>
        <v>11.395872815329543</v>
      </c>
      <c r="Q573" s="100"/>
    </row>
    <row r="574" spans="13:17">
      <c r="M574" s="124" t="s">
        <v>10</v>
      </c>
      <c r="N574" s="188">
        <v>137</v>
      </c>
      <c r="O574" s="197">
        <v>37908</v>
      </c>
      <c r="P574" s="158">
        <f ca="1">YEARFRAC(O574,TODAY(),1)-1</f>
        <v>11.40398904966758</v>
      </c>
      <c r="Q574" s="102"/>
    </row>
    <row r="575" spans="13:17">
      <c r="M575" s="124" t="s">
        <v>10</v>
      </c>
      <c r="N575" s="188">
        <v>139</v>
      </c>
      <c r="O575" s="197">
        <v>37908</v>
      </c>
      <c r="P575" s="158">
        <f ca="1">YEARFRAC(O575,TODAY(),1)-1</f>
        <v>11.40398904966758</v>
      </c>
      <c r="Q575" s="101"/>
    </row>
    <row r="576" spans="13:17">
      <c r="M576" s="71" t="s">
        <v>9</v>
      </c>
      <c r="N576" s="153">
        <v>150</v>
      </c>
      <c r="O576" s="155">
        <v>37905</v>
      </c>
      <c r="P576" s="158">
        <f ca="1">YEARFRAC(O576,TODAY(),1)-1</f>
        <v>11.412201798983183</v>
      </c>
      <c r="Q576" s="225"/>
    </row>
    <row r="577" spans="13:17">
      <c r="M577" s="124" t="s">
        <v>10</v>
      </c>
      <c r="N577" s="147">
        <v>154</v>
      </c>
      <c r="O577" s="126">
        <v>37538</v>
      </c>
      <c r="P577" s="125">
        <f ca="1">YEARFRAC(O577,TODAY(),1)-2</f>
        <v>11.417594451542254</v>
      </c>
      <c r="Q577" s="100"/>
    </row>
    <row r="578" spans="13:17">
      <c r="M578" s="124" t="s">
        <v>10</v>
      </c>
      <c r="N578" s="147">
        <v>153</v>
      </c>
      <c r="O578" s="126">
        <v>37537</v>
      </c>
      <c r="P578" s="125">
        <f ca="1">YEARFRAC(O578,TODAY(),1)-2</f>
        <v>11.420332177404637</v>
      </c>
      <c r="Q578" s="100"/>
    </row>
    <row r="579" spans="13:17">
      <c r="M579" s="71" t="s">
        <v>9</v>
      </c>
      <c r="N579" s="153">
        <v>147.5</v>
      </c>
      <c r="O579" s="155">
        <v>37902</v>
      </c>
      <c r="P579" s="158">
        <f ca="1">YEARFRAC(O579,TODAY(),1)-1</f>
        <v>11.420414548298789</v>
      </c>
      <c r="Q579" s="225"/>
    </row>
    <row r="580" spans="13:17">
      <c r="M580" s="152" t="s">
        <v>9</v>
      </c>
      <c r="N580" s="212">
        <v>144</v>
      </c>
      <c r="O580" s="178">
        <v>38265</v>
      </c>
      <c r="P580" s="182">
        <f ca="1">YEARFRAC(O580,TODAY(),1)</f>
        <v>11.425984417772161</v>
      </c>
      <c r="Q580" s="163"/>
    </row>
    <row r="581" spans="13:17">
      <c r="M581" s="151" t="s">
        <v>9</v>
      </c>
      <c r="N581" s="210">
        <v>148</v>
      </c>
      <c r="O581" s="216">
        <v>38260</v>
      </c>
      <c r="P581" s="182">
        <f ca="1">YEARFRAC(O581,TODAY(),1)</f>
        <v>11.439671509791534</v>
      </c>
      <c r="Q581" s="225"/>
    </row>
    <row r="582" spans="13:17">
      <c r="M582" s="148" t="s">
        <v>9</v>
      </c>
      <c r="N582" s="171">
        <v>150</v>
      </c>
      <c r="O582" s="180">
        <v>38258</v>
      </c>
      <c r="P582" s="182">
        <f ca="1">YEARFRAC(O582,TODAY(),1)</f>
        <v>11.445146346599284</v>
      </c>
      <c r="Q582" s="163"/>
    </row>
    <row r="583" spans="13:17">
      <c r="M583" s="152" t="s">
        <v>10</v>
      </c>
      <c r="N583" s="171">
        <v>163</v>
      </c>
      <c r="O583" s="178">
        <v>38255</v>
      </c>
      <c r="P583" s="182">
        <f ca="1">YEARFRAC(O583,TODAY(),1)</f>
        <v>11.453358601810907</v>
      </c>
      <c r="Q583" s="100"/>
    </row>
    <row r="584" spans="13:17">
      <c r="M584" s="124" t="s">
        <v>10</v>
      </c>
      <c r="N584" s="147">
        <v>165</v>
      </c>
      <c r="O584" s="126">
        <v>37524</v>
      </c>
      <c r="P584" s="125">
        <f ca="1">YEARFRAC(O584,TODAY(),1)-2</f>
        <v>11.455922613615623</v>
      </c>
      <c r="Q584" s="100"/>
    </row>
    <row r="585" spans="13:17">
      <c r="M585" s="71" t="s">
        <v>9</v>
      </c>
      <c r="N585" s="143">
        <v>165.5</v>
      </c>
      <c r="O585" s="70">
        <v>37522</v>
      </c>
      <c r="P585" s="122">
        <f ca="1">YEARFRAC(O585,TODAY(),1)-2</f>
        <v>11.461398065340392</v>
      </c>
      <c r="Q585" s="225"/>
    </row>
    <row r="586" spans="13:17">
      <c r="M586" s="148" t="s">
        <v>10</v>
      </c>
      <c r="N586" s="212">
        <v>139</v>
      </c>
      <c r="O586" s="178">
        <v>38252</v>
      </c>
      <c r="P586" s="182">
        <f ca="1">YEARFRAC(O586,TODAY(),1)</f>
        <v>11.461570857022531</v>
      </c>
      <c r="Q586" s="100"/>
    </row>
    <row r="587" spans="13:17">
      <c r="M587" s="124" t="s">
        <v>10</v>
      </c>
      <c r="N587" s="188">
        <v>136</v>
      </c>
      <c r="O587" s="197">
        <v>37885</v>
      </c>
      <c r="P587" s="158">
        <f ca="1">YEARFRAC(O587,TODAY(),1)-1</f>
        <v>11.466953461087211</v>
      </c>
      <c r="Q587" s="100"/>
    </row>
    <row r="588" spans="13:17">
      <c r="M588" s="124" t="s">
        <v>10</v>
      </c>
      <c r="N588" s="188">
        <v>140</v>
      </c>
      <c r="O588" s="197">
        <v>37885</v>
      </c>
      <c r="P588" s="158">
        <f ca="1">YEARFRAC(O588,TODAY(),1)-1</f>
        <v>11.466953461087211</v>
      </c>
      <c r="Q588" s="100"/>
    </row>
    <row r="589" spans="13:17">
      <c r="M589" s="124" t="s">
        <v>10</v>
      </c>
      <c r="N589" s="188">
        <v>140.5</v>
      </c>
      <c r="O589" s="197">
        <v>37885</v>
      </c>
      <c r="P589" s="158">
        <f ca="1">YEARFRAC(O589,TODAY(),1)-1</f>
        <v>11.466953461087211</v>
      </c>
      <c r="Q589" s="100"/>
    </row>
    <row r="590" spans="13:17">
      <c r="M590" s="151" t="s">
        <v>9</v>
      </c>
      <c r="N590" s="210">
        <v>138</v>
      </c>
      <c r="O590" s="216">
        <v>38250</v>
      </c>
      <c r="P590" s="182">
        <f ca="1">YEARFRAC(O590,TODAY(),1)</f>
        <v>11.467045693830279</v>
      </c>
      <c r="Q590" s="225"/>
    </row>
    <row r="591" spans="13:17">
      <c r="M591" s="152" t="s">
        <v>9</v>
      </c>
      <c r="N591" s="212">
        <v>159</v>
      </c>
      <c r="O591" s="178">
        <v>38248</v>
      </c>
      <c r="P591" s="182">
        <f ca="1">YEARFRAC(O591,TODAY(),1)</f>
        <v>11.472520530638029</v>
      </c>
      <c r="Q591" s="163"/>
    </row>
    <row r="592" spans="13:17">
      <c r="M592" s="148" t="s">
        <v>10</v>
      </c>
      <c r="N592" s="171">
        <v>148</v>
      </c>
      <c r="O592" s="180">
        <v>38248</v>
      </c>
      <c r="P592" s="182">
        <f ca="1">YEARFRAC(O592,TODAY(),1)</f>
        <v>11.472520530638029</v>
      </c>
      <c r="Q592" s="100"/>
    </row>
    <row r="593" spans="13:17">
      <c r="M593" s="124" t="s">
        <v>10</v>
      </c>
      <c r="N593" s="188">
        <v>148</v>
      </c>
      <c r="O593" s="197">
        <v>37882</v>
      </c>
      <c r="P593" s="158">
        <f ca="1">YEARFRAC(O593,TODAY(),1)-1</f>
        <v>11.475166210402817</v>
      </c>
      <c r="Q593" s="100"/>
    </row>
    <row r="594" spans="13:17">
      <c r="M594" s="152" t="s">
        <v>9</v>
      </c>
      <c r="N594" s="212">
        <v>137</v>
      </c>
      <c r="O594" s="178">
        <v>38247</v>
      </c>
      <c r="P594" s="182">
        <f ca="1">YEARFRAC(O594,TODAY(),1)</f>
        <v>11.475257949041904</v>
      </c>
      <c r="Q594" s="163"/>
    </row>
    <row r="595" spans="13:17">
      <c r="M595" s="124" t="s">
        <v>10</v>
      </c>
      <c r="N595" s="188">
        <v>144</v>
      </c>
      <c r="O595" s="197">
        <v>37881</v>
      </c>
      <c r="P595" s="158">
        <f ca="1">YEARFRAC(O595,TODAY(),1)-1</f>
        <v>11.477903793508018</v>
      </c>
      <c r="Q595" s="100"/>
    </row>
    <row r="596" spans="13:17">
      <c r="M596" s="124" t="s">
        <v>10</v>
      </c>
      <c r="N596" s="147">
        <v>147</v>
      </c>
      <c r="O596" s="126">
        <v>37515</v>
      </c>
      <c r="P596" s="125">
        <f ca="1">YEARFRAC(O596,TODAY(),1)-2</f>
        <v>11.480562146377077</v>
      </c>
      <c r="Q596" s="100"/>
    </row>
    <row r="597" spans="13:17">
      <c r="M597" s="148" t="s">
        <v>10</v>
      </c>
      <c r="N597" s="212">
        <v>158</v>
      </c>
      <c r="O597" s="178">
        <v>38245</v>
      </c>
      <c r="P597" s="222">
        <f ca="1">YEARFRAC(O597,TODAY(),1)</f>
        <v>11.480732785849652</v>
      </c>
      <c r="Q597" s="100"/>
    </row>
    <row r="598" spans="13:17">
      <c r="M598" s="71" t="s">
        <v>9</v>
      </c>
      <c r="N598" s="143">
        <v>166</v>
      </c>
      <c r="O598" s="70">
        <v>37513</v>
      </c>
      <c r="P598" s="122">
        <f ca="1">YEARFRAC(O598,TODAY(),1)-2</f>
        <v>11.486037598101843</v>
      </c>
      <c r="Q598" s="163"/>
    </row>
    <row r="599" spans="13:17">
      <c r="M599" s="71" t="s">
        <v>9</v>
      </c>
      <c r="N599" s="153">
        <v>153</v>
      </c>
      <c r="O599" s="155">
        <v>37876</v>
      </c>
      <c r="P599" s="158">
        <f ca="1">YEARFRAC(O599,TODAY(),1)-1</f>
        <v>11.491591709034024</v>
      </c>
      <c r="Q599" s="165"/>
    </row>
    <row r="600" spans="13:17">
      <c r="M600" s="71" t="s">
        <v>9</v>
      </c>
      <c r="N600" s="153">
        <v>145</v>
      </c>
      <c r="O600" s="155">
        <v>37875</v>
      </c>
      <c r="P600" s="158">
        <f ca="1">YEARFRAC(O600,TODAY(),1)-1</f>
        <v>11.494329292139225</v>
      </c>
      <c r="Q600" s="163"/>
    </row>
    <row r="601" spans="13:17">
      <c r="M601" s="124" t="s">
        <v>10</v>
      </c>
      <c r="N601" s="132">
        <v>140.19999999999999</v>
      </c>
      <c r="O601" s="134">
        <v>37875</v>
      </c>
      <c r="P601" s="129">
        <f ca="1">YEARFRAC(O601,TODAY(),1)-1</f>
        <v>11.494329292139225</v>
      </c>
      <c r="Q601" s="100"/>
    </row>
    <row r="602" spans="13:17">
      <c r="M602" s="124" t="s">
        <v>10</v>
      </c>
      <c r="N602" s="189">
        <v>145</v>
      </c>
      <c r="O602" s="195">
        <v>37509</v>
      </c>
      <c r="P602" s="202">
        <f ca="1">YEARFRAC(O602,TODAY(),1)-2</f>
        <v>11.496988501551378</v>
      </c>
      <c r="Q602" s="34"/>
    </row>
    <row r="603" spans="13:17">
      <c r="M603" s="71" t="s">
        <v>9</v>
      </c>
      <c r="N603" s="128">
        <v>146.5</v>
      </c>
      <c r="O603" s="131">
        <v>37873</v>
      </c>
      <c r="P603" s="129">
        <f ca="1">YEARFRAC(O603,TODAY(),1)-1</f>
        <v>11.499804458349629</v>
      </c>
      <c r="Q603" s="82"/>
    </row>
    <row r="604" spans="13:17">
      <c r="M604" s="71" t="s">
        <v>9</v>
      </c>
      <c r="N604" s="128">
        <v>148</v>
      </c>
      <c r="O604" s="131">
        <v>37873</v>
      </c>
      <c r="P604" s="129">
        <f ca="1">YEARFRAC(O604,TODAY(),1)-1</f>
        <v>11.499804458349629</v>
      </c>
      <c r="Q604" s="83"/>
    </row>
    <row r="605" spans="13:17">
      <c r="M605" s="151" t="s">
        <v>10</v>
      </c>
      <c r="N605" s="144">
        <v>152</v>
      </c>
      <c r="O605" s="86">
        <v>38238</v>
      </c>
      <c r="P605" s="81">
        <f ca="1">YEARFRAC(O605,TODAY(),1)</f>
        <v>11.499894714676774</v>
      </c>
      <c r="Q605" s="41">
        <f>AVERAGE(N413:N605)</f>
        <v>145.78704663212434</v>
      </c>
    </row>
    <row r="606" spans="13:17">
      <c r="M606" s="148" t="s">
        <v>10</v>
      </c>
      <c r="N606" s="96">
        <v>119</v>
      </c>
      <c r="O606" s="91">
        <v>38236</v>
      </c>
      <c r="P606" s="81">
        <f ca="1">YEARFRAC(O606,TODAY(),1)</f>
        <v>11.505369551484522</v>
      </c>
      <c r="Q606" s="34"/>
    </row>
    <row r="607" spans="13:17">
      <c r="M607" s="71" t="s">
        <v>9</v>
      </c>
      <c r="N607" s="154">
        <v>153</v>
      </c>
      <c r="O607" s="156">
        <v>37503</v>
      </c>
      <c r="P607" s="159">
        <f ca="1">YEARFRAC(O607,TODAY(),1)-2</f>
        <v>11.51341485672568</v>
      </c>
      <c r="Q607" s="82"/>
    </row>
    <row r="608" spans="13:17">
      <c r="M608" s="71" t="s">
        <v>9</v>
      </c>
      <c r="N608" s="154">
        <v>150</v>
      </c>
      <c r="O608" s="156">
        <v>37500</v>
      </c>
      <c r="P608" s="159">
        <f ca="1">YEARFRAC(O608,TODAY(),1)-2</f>
        <v>11.521628034312831</v>
      </c>
      <c r="Q608" s="82"/>
    </row>
    <row r="609" spans="13:17">
      <c r="M609" s="124" t="s">
        <v>10</v>
      </c>
      <c r="N609" s="189">
        <v>155</v>
      </c>
      <c r="O609" s="195">
        <v>37498</v>
      </c>
      <c r="P609" s="202">
        <f ca="1">YEARFRAC(O609,TODAY(),1)-2</f>
        <v>11.527103486037598</v>
      </c>
      <c r="Q609" s="34"/>
    </row>
    <row r="610" spans="13:17" ht="19" customHeight="1">
      <c r="M610" s="148" t="s">
        <v>10</v>
      </c>
      <c r="N610" s="96">
        <v>145</v>
      </c>
      <c r="O610" s="89">
        <v>38227</v>
      </c>
      <c r="P610" s="81">
        <f ca="1">YEARFRAC(O610,TODAY(),1)</f>
        <v>11.530006317119392</v>
      </c>
      <c r="Q610" s="34"/>
    </row>
    <row r="611" spans="13:17" ht="19" customHeight="1">
      <c r="M611" s="71" t="s">
        <v>9</v>
      </c>
      <c r="N611" s="128">
        <v>149.5</v>
      </c>
      <c r="O611" s="131">
        <v>37860</v>
      </c>
      <c r="P611" s="129">
        <f ca="1">YEARFRAC(O611,TODAY(),1)-1</f>
        <v>11.535393038717247</v>
      </c>
      <c r="Q611" s="82"/>
    </row>
    <row r="612" spans="13:17" ht="19" customHeight="1">
      <c r="M612" s="124" t="s">
        <v>10</v>
      </c>
      <c r="N612" s="132">
        <v>150.69999999999999</v>
      </c>
      <c r="O612" s="134">
        <v>37857</v>
      </c>
      <c r="P612" s="129">
        <f ca="1">YEARFRAC(O612,TODAY(),1)-1</f>
        <v>11.543605788032851</v>
      </c>
      <c r="Q612" s="34"/>
    </row>
    <row r="613" spans="13:17" ht="19" customHeight="1">
      <c r="M613" s="151" t="s">
        <v>9</v>
      </c>
      <c r="N613" s="144">
        <v>152</v>
      </c>
      <c r="O613" s="86">
        <v>38220</v>
      </c>
      <c r="P613" s="81">
        <f ca="1">YEARFRAC(O613,TODAY(),1)</f>
        <v>11.549168245946515</v>
      </c>
      <c r="Q613" s="82"/>
    </row>
    <row r="614" spans="13:17" ht="19" customHeight="1">
      <c r="M614" s="148" t="s">
        <v>9</v>
      </c>
      <c r="N614" s="96">
        <v>140</v>
      </c>
      <c r="O614" s="89">
        <v>38218</v>
      </c>
      <c r="P614" s="81">
        <f ca="1">YEARFRAC(O614,TODAY(),1)</f>
        <v>11.554643082754264</v>
      </c>
      <c r="Q614" s="162"/>
    </row>
    <row r="615" spans="13:17" ht="19" customHeight="1">
      <c r="M615" s="151" t="s">
        <v>9</v>
      </c>
      <c r="N615" s="144">
        <v>156</v>
      </c>
      <c r="O615" s="86">
        <v>38216</v>
      </c>
      <c r="P615" s="81">
        <f ca="1">YEARFRAC(O615,TODAY(),1)</f>
        <v>11.560117919562012</v>
      </c>
      <c r="Q615" s="82"/>
    </row>
    <row r="616" spans="13:17" ht="19" customHeight="1">
      <c r="M616" s="148" t="s">
        <v>10</v>
      </c>
      <c r="N616" s="96">
        <v>146</v>
      </c>
      <c r="O616" s="89">
        <v>38215</v>
      </c>
      <c r="P616" s="81">
        <f ca="1">YEARFRAC(O616,TODAY(),1)</f>
        <v>11.562855337965887</v>
      </c>
      <c r="Q616" s="34"/>
    </row>
    <row r="617" spans="13:17" ht="19" customHeight="1">
      <c r="M617" s="124" t="s">
        <v>10</v>
      </c>
      <c r="N617" s="132">
        <v>152.1</v>
      </c>
      <c r="O617" s="134">
        <v>37848</v>
      </c>
      <c r="P617" s="129">
        <f ca="1">YEARFRAC(O617,TODAY(),1)-1</f>
        <v>11.568244035979664</v>
      </c>
      <c r="Q617" s="34"/>
    </row>
    <row r="618" spans="13:17" ht="19" customHeight="1">
      <c r="M618" s="124" t="s">
        <v>10</v>
      </c>
      <c r="N618" s="132">
        <v>140</v>
      </c>
      <c r="O618" s="134">
        <v>37844</v>
      </c>
      <c r="P618" s="129">
        <f ca="1">YEARFRAC(O618,TODAY(),1)-1</f>
        <v>11.57919436840047</v>
      </c>
      <c r="Q618" s="34"/>
    </row>
    <row r="619" spans="13:17" ht="19" customHeight="1">
      <c r="M619" s="151" t="s">
        <v>10</v>
      </c>
      <c r="N619" s="144">
        <v>156</v>
      </c>
      <c r="O619" s="86">
        <v>38208</v>
      </c>
      <c r="P619" s="81">
        <f ca="1">YEARFRAC(O619,TODAY(),1)</f>
        <v>11.582017266793009</v>
      </c>
      <c r="Q619" s="34"/>
    </row>
    <row r="620" spans="13:17" ht="19" customHeight="1">
      <c r="M620" s="124" t="s">
        <v>10</v>
      </c>
      <c r="N620" s="189">
        <v>142</v>
      </c>
      <c r="O620" s="195">
        <v>37476</v>
      </c>
      <c r="P620" s="202">
        <f ca="1">YEARFRAC(O620,TODAY(),1)-2</f>
        <v>11.58733345501004</v>
      </c>
      <c r="Q620" s="34"/>
    </row>
    <row r="621" spans="13:17" ht="19" customHeight="1">
      <c r="M621" s="124" t="s">
        <v>10</v>
      </c>
      <c r="N621" s="189">
        <v>143</v>
      </c>
      <c r="O621" s="195">
        <v>37476</v>
      </c>
      <c r="P621" s="202">
        <f ca="1">YEARFRAC(O621,TODAY(),1)-2</f>
        <v>11.58733345501004</v>
      </c>
      <c r="Q621" s="34"/>
    </row>
    <row r="622" spans="13:17" ht="19" customHeight="1">
      <c r="M622" s="124" t="s">
        <v>10</v>
      </c>
      <c r="N622" s="132">
        <v>156.4</v>
      </c>
      <c r="O622" s="134">
        <v>37841</v>
      </c>
      <c r="P622" s="129">
        <f ca="1">YEARFRAC(O622,TODAY(),1)-1</f>
        <v>11.587407117716074</v>
      </c>
      <c r="Q622" s="34"/>
    </row>
    <row r="623" spans="13:17" ht="19" customHeight="1">
      <c r="M623" s="124" t="s">
        <v>10</v>
      </c>
      <c r="N623" s="189">
        <v>153</v>
      </c>
      <c r="O623" s="195">
        <v>37474</v>
      </c>
      <c r="P623" s="202">
        <f ca="1">YEARFRAC(O623,TODAY(),1)-2</f>
        <v>11.592808906734806</v>
      </c>
      <c r="Q623" s="34"/>
    </row>
    <row r="624" spans="13:17" ht="19" customHeight="1">
      <c r="M624" s="151" t="s">
        <v>10</v>
      </c>
      <c r="N624" s="144">
        <v>152.19999999999999</v>
      </c>
      <c r="O624" s="86">
        <v>38201</v>
      </c>
      <c r="P624" s="81">
        <f ca="1">YEARFRAC(O624,TODAY(),1)</f>
        <v>11.60117919562013</v>
      </c>
      <c r="Q624" s="34"/>
    </row>
    <row r="625" spans="13:17" ht="19" customHeight="1">
      <c r="M625" s="124" t="s">
        <v>10</v>
      </c>
      <c r="N625" s="132">
        <v>143.1</v>
      </c>
      <c r="O625" s="134">
        <v>37835</v>
      </c>
      <c r="P625" s="129">
        <f ca="1">YEARFRAC(O625,TODAY(),1)-1</f>
        <v>11.603832616347283</v>
      </c>
      <c r="Q625" s="34"/>
    </row>
    <row r="626" spans="13:17" ht="19" customHeight="1">
      <c r="M626" s="71" t="s">
        <v>9</v>
      </c>
      <c r="N626" s="128">
        <v>153</v>
      </c>
      <c r="O626" s="131">
        <v>37830</v>
      </c>
      <c r="P626" s="129">
        <f ca="1">YEARFRAC(O626,TODAY(),1)-1</f>
        <v>11.617520531873289</v>
      </c>
      <c r="Q626" s="82"/>
    </row>
    <row r="627" spans="13:17" ht="19" customHeight="1">
      <c r="M627" s="124" t="s">
        <v>10</v>
      </c>
      <c r="N627" s="189">
        <v>152</v>
      </c>
      <c r="O627" s="195">
        <v>37463</v>
      </c>
      <c r="P627" s="202">
        <f ca="1">YEARFRAC(O627,TODAY(),1)-2</f>
        <v>11.622923891221026</v>
      </c>
      <c r="Q627" s="34"/>
    </row>
    <row r="628" spans="13:17" ht="19" customHeight="1">
      <c r="M628" s="71" t="s">
        <v>9</v>
      </c>
      <c r="N628" s="128">
        <v>155.4</v>
      </c>
      <c r="O628" s="131">
        <v>37827</v>
      </c>
      <c r="P628" s="129">
        <f ca="1">YEARFRAC(O628,TODAY(),1)-1</f>
        <v>11.625733281188893</v>
      </c>
      <c r="Q628" s="82"/>
    </row>
    <row r="629" spans="13:17" ht="19" customHeight="1">
      <c r="M629" s="148" t="s">
        <v>10</v>
      </c>
      <c r="N629" s="96">
        <v>141.5</v>
      </c>
      <c r="O629" s="89">
        <v>38191</v>
      </c>
      <c r="P629" s="81">
        <f ca="1">YEARFRAC(O629,TODAY(),1)</f>
        <v>11.628553379658875</v>
      </c>
      <c r="Q629" s="34"/>
    </row>
    <row r="630" spans="13:17" ht="19" customHeight="1">
      <c r="M630" s="124" t="s">
        <v>10</v>
      </c>
      <c r="N630" s="132">
        <v>145.30000000000001</v>
      </c>
      <c r="O630" s="134">
        <v>37824</v>
      </c>
      <c r="P630" s="129">
        <f ca="1">YEARFRAC(O630,TODAY(),1)-1</f>
        <v>11.633946030504498</v>
      </c>
      <c r="Q630" s="34"/>
    </row>
    <row r="631" spans="13:17" ht="19" customHeight="1">
      <c r="M631" s="124" t="s">
        <v>10</v>
      </c>
      <c r="N631" s="189">
        <v>140</v>
      </c>
      <c r="O631" s="195">
        <v>37455</v>
      </c>
      <c r="P631" s="202">
        <f ca="1">YEARFRAC(O631,TODAY(),1)-2</f>
        <v>11.644825698120096</v>
      </c>
      <c r="Q631" s="34"/>
    </row>
    <row r="632" spans="13:17" ht="19" customHeight="1">
      <c r="M632" s="124" t="s">
        <v>10</v>
      </c>
      <c r="N632" s="132">
        <v>146</v>
      </c>
      <c r="O632" s="134">
        <v>37819</v>
      </c>
      <c r="P632" s="129">
        <f ca="1">YEARFRAC(O632,TODAY(),1)-1</f>
        <v>11.647633946030505</v>
      </c>
      <c r="Q632" s="34"/>
    </row>
    <row r="633" spans="13:17" ht="19" customHeight="1">
      <c r="M633" s="124" t="s">
        <v>10</v>
      </c>
      <c r="N633" s="132">
        <v>150</v>
      </c>
      <c r="O633" s="134">
        <v>37819</v>
      </c>
      <c r="P633" s="129">
        <f ca="1">YEARFRAC(O633,TODAY(),1)-1</f>
        <v>11.647633946030505</v>
      </c>
      <c r="Q633" s="34"/>
    </row>
    <row r="634" spans="13:17" ht="19" customHeight="1">
      <c r="M634" s="152" t="s">
        <v>10</v>
      </c>
      <c r="N634" s="96">
        <v>161</v>
      </c>
      <c r="O634" s="91">
        <v>38184</v>
      </c>
      <c r="P634" s="81">
        <f ca="1">YEARFRAC(O634,TODAY(),1)</f>
        <v>11.647715308485997</v>
      </c>
      <c r="Q634" s="34"/>
    </row>
    <row r="635" spans="13:17">
      <c r="M635" s="151" t="s">
        <v>10</v>
      </c>
      <c r="N635" s="144">
        <v>150.19999999999999</v>
      </c>
      <c r="O635" s="86">
        <v>38184</v>
      </c>
      <c r="P635" s="81">
        <f ca="1">YEARFRAC(O635,TODAY(),1)</f>
        <v>11.647715308485997</v>
      </c>
      <c r="Q635" s="34"/>
    </row>
    <row r="636" spans="13:17">
      <c r="M636" s="148" t="s">
        <v>10</v>
      </c>
      <c r="N636" s="96">
        <v>139.6</v>
      </c>
      <c r="O636" s="89">
        <v>38182</v>
      </c>
      <c r="P636" s="81">
        <f ca="1">YEARFRAC(O636,TODAY(),1)</f>
        <v>11.653190145293745</v>
      </c>
      <c r="Q636" s="34"/>
    </row>
    <row r="637" spans="13:17">
      <c r="M637" s="152" t="s">
        <v>9</v>
      </c>
      <c r="N637" s="130">
        <v>149</v>
      </c>
      <c r="O637" s="91">
        <v>38181</v>
      </c>
      <c r="P637" s="81">
        <f ca="1">YEARFRAC(O637,TODAY(),1)</f>
        <v>11.65592756369762</v>
      </c>
      <c r="Q637" s="78"/>
    </row>
    <row r="638" spans="13:17">
      <c r="M638" s="71" t="s">
        <v>9</v>
      </c>
      <c r="N638" s="128">
        <v>153</v>
      </c>
      <c r="O638" s="131">
        <v>37814</v>
      </c>
      <c r="P638" s="129">
        <f ca="1">YEARFRAC(O638,TODAY(),1)-1</f>
        <v>11.661321861556512</v>
      </c>
      <c r="Q638" s="82"/>
    </row>
    <row r="639" spans="13:17">
      <c r="M639" s="124" t="s">
        <v>10</v>
      </c>
      <c r="N639" s="132">
        <v>141</v>
      </c>
      <c r="O639" s="134">
        <v>37813</v>
      </c>
      <c r="P639" s="129">
        <f ca="1">YEARFRAC(O639,TODAY(),1)-1</f>
        <v>11.664059444661714</v>
      </c>
      <c r="Q639" s="34"/>
    </row>
    <row r="640" spans="13:17">
      <c r="M640" s="71" t="s">
        <v>9</v>
      </c>
      <c r="N640" s="128">
        <v>153</v>
      </c>
      <c r="O640" s="131">
        <v>37812</v>
      </c>
      <c r="P640" s="129">
        <f ca="1">YEARFRAC(O640,TODAY(),1)-1</f>
        <v>11.666797027766915</v>
      </c>
      <c r="Q640" s="82"/>
    </row>
    <row r="641" spans="13:17">
      <c r="M641" s="148" t="s">
        <v>9</v>
      </c>
      <c r="N641" s="96">
        <v>156</v>
      </c>
      <c r="O641" s="89">
        <v>38176</v>
      </c>
      <c r="P641" s="81">
        <f ca="1">YEARFRAC(O641,TODAY(),1)</f>
        <v>11.669614655716993</v>
      </c>
      <c r="Q641" s="83"/>
    </row>
    <row r="642" spans="13:17">
      <c r="M642" s="148" t="s">
        <v>10</v>
      </c>
      <c r="N642" s="96">
        <v>136.1</v>
      </c>
      <c r="O642" s="89">
        <v>38175</v>
      </c>
      <c r="P642" s="81">
        <f ca="1">YEARFRAC(O642,TODAY(),1)</f>
        <v>11.672352074120868</v>
      </c>
      <c r="Q642" s="34"/>
    </row>
    <row r="643" spans="13:17">
      <c r="M643" s="71" t="s">
        <v>9</v>
      </c>
      <c r="N643" s="154">
        <v>159</v>
      </c>
      <c r="O643" s="156">
        <v>37443</v>
      </c>
      <c r="P643" s="159">
        <f ca="1">YEARFRAC(O643,TODAY(),1)-2</f>
        <v>11.677678408468699</v>
      </c>
      <c r="Q643" s="82"/>
    </row>
    <row r="644" spans="13:17">
      <c r="M644" s="71" t="s">
        <v>9</v>
      </c>
      <c r="N644" s="128">
        <v>153</v>
      </c>
      <c r="O644" s="131">
        <v>37808</v>
      </c>
      <c r="P644" s="129">
        <f ca="1">YEARFRAC(O644,TODAY(),1)-1</f>
        <v>11.67774736018772</v>
      </c>
      <c r="Q644" s="82"/>
    </row>
    <row r="645" spans="13:17">
      <c r="M645" s="124" t="s">
        <v>10</v>
      </c>
      <c r="N645" s="132">
        <v>144.5</v>
      </c>
      <c r="O645" s="134">
        <v>37808</v>
      </c>
      <c r="P645" s="129">
        <f ca="1">YEARFRAC(O645,TODAY(),1)-1</f>
        <v>11.67774736018772</v>
      </c>
      <c r="Q645" s="34"/>
    </row>
    <row r="646" spans="13:17">
      <c r="M646" s="124" t="s">
        <v>10</v>
      </c>
      <c r="N646" s="189">
        <v>165</v>
      </c>
      <c r="O646" s="195">
        <v>37442</v>
      </c>
      <c r="P646" s="202">
        <f ca="1">YEARFRAC(O646,TODAY(),1)-2</f>
        <v>11.680416134331082</v>
      </c>
      <c r="Q646" s="34"/>
    </row>
    <row r="647" spans="13:17">
      <c r="M647" s="148" t="s">
        <v>9</v>
      </c>
      <c r="N647" s="96">
        <v>143</v>
      </c>
      <c r="O647" s="89">
        <v>38165</v>
      </c>
      <c r="P647" s="81">
        <f ca="1">YEARFRAC(O647,TODAY(),1)</f>
        <v>11.699726258159613</v>
      </c>
      <c r="Q647" s="78"/>
    </row>
    <row r="648" spans="13:17">
      <c r="M648" s="127" t="s">
        <v>9</v>
      </c>
      <c r="N648" s="154">
        <v>170</v>
      </c>
      <c r="O648" s="156">
        <v>37434</v>
      </c>
      <c r="P648" s="159">
        <f ca="1">YEARFRAC(O648,TODAY(),1)-2</f>
        <v>11.702317941230152</v>
      </c>
      <c r="Q648" s="82"/>
    </row>
    <row r="649" spans="13:17">
      <c r="M649" s="124" t="s">
        <v>10</v>
      </c>
      <c r="N649" s="132">
        <v>140</v>
      </c>
      <c r="O649" s="134">
        <v>37799</v>
      </c>
      <c r="P649" s="129">
        <f ca="1">YEARFRAC(O649,TODAY(),1)-1</f>
        <v>11.702385608134533</v>
      </c>
      <c r="Q649" s="34"/>
    </row>
    <row r="650" spans="13:17">
      <c r="M650" s="71" t="s">
        <v>9</v>
      </c>
      <c r="N650" s="154">
        <v>159</v>
      </c>
      <c r="O650" s="156">
        <v>37433</v>
      </c>
      <c r="P650" s="159">
        <f ca="1">YEARFRAC(O650,TODAY(),1)-2</f>
        <v>11.705055667092536</v>
      </c>
      <c r="Q650" s="161"/>
    </row>
    <row r="651" spans="13:17">
      <c r="M651" s="71" t="s">
        <v>9</v>
      </c>
      <c r="N651" s="128">
        <v>161</v>
      </c>
      <c r="O651" s="131">
        <v>37798</v>
      </c>
      <c r="P651" s="129">
        <f ca="1">YEARFRAC(O651,TODAY(),1)-1</f>
        <v>11.705123191239734</v>
      </c>
      <c r="Q651" s="161"/>
    </row>
    <row r="652" spans="13:17">
      <c r="M652" s="148" t="s">
        <v>10</v>
      </c>
      <c r="N652" s="96">
        <v>156</v>
      </c>
      <c r="O652" s="89">
        <v>38162</v>
      </c>
      <c r="P652" s="81">
        <f ca="1">YEARFRAC(O652,TODAY(),1)</f>
        <v>11.707938513371236</v>
      </c>
      <c r="Q652" s="41"/>
    </row>
    <row r="653" spans="13:17">
      <c r="M653" s="148" t="s">
        <v>10</v>
      </c>
      <c r="N653" s="96">
        <v>154</v>
      </c>
      <c r="O653" s="89">
        <v>38162</v>
      </c>
      <c r="P653" s="81">
        <f ca="1">YEARFRAC(O653,TODAY(),1)</f>
        <v>11.707938513371236</v>
      </c>
      <c r="Q653" s="34"/>
    </row>
    <row r="654" spans="13:17">
      <c r="M654" s="124" t="s">
        <v>10</v>
      </c>
      <c r="N654" s="132">
        <v>150.5</v>
      </c>
      <c r="O654" s="134">
        <v>37796</v>
      </c>
      <c r="P654" s="129">
        <f ca="1">YEARFRAC(O654,TODAY(),1)-1</f>
        <v>11.710598357450138</v>
      </c>
      <c r="Q654" s="41"/>
    </row>
    <row r="655" spans="13:17">
      <c r="M655" s="148" t="s">
        <v>10</v>
      </c>
      <c r="N655" s="96">
        <v>149.5</v>
      </c>
      <c r="O655" s="89">
        <v>38156</v>
      </c>
      <c r="P655" s="81">
        <f ca="1">YEARFRAC(O655,TODAY(),1)</f>
        <v>11.724363023794483</v>
      </c>
      <c r="Q655" s="41"/>
    </row>
    <row r="656" spans="13:17">
      <c r="M656" s="71" t="s">
        <v>9</v>
      </c>
      <c r="N656" s="128">
        <v>154</v>
      </c>
      <c r="O656" s="131">
        <v>37790</v>
      </c>
      <c r="P656" s="129">
        <f ca="1">YEARFRAC(O656,TODAY(),1)-1</f>
        <v>11.727023856081345</v>
      </c>
      <c r="Q656" s="82"/>
    </row>
    <row r="657" spans="13:17">
      <c r="M657" s="124" t="s">
        <v>10</v>
      </c>
      <c r="N657" s="132">
        <v>144.30000000000001</v>
      </c>
      <c r="O657" s="134">
        <v>37789</v>
      </c>
      <c r="P657" s="129">
        <f ca="1">YEARFRAC(O657,TODAY(),1)-1</f>
        <v>11.729761439186547</v>
      </c>
      <c r="Q657" s="41"/>
    </row>
    <row r="658" spans="13:17">
      <c r="M658" s="148" t="s">
        <v>10</v>
      </c>
      <c r="N658" s="130">
        <v>166</v>
      </c>
      <c r="O658" s="91">
        <v>38153</v>
      </c>
      <c r="P658" s="81">
        <f ca="1">YEARFRAC(O658,TODAY(),1)</f>
        <v>11.732575279006106</v>
      </c>
      <c r="Q658" s="41"/>
    </row>
    <row r="659" spans="13:17">
      <c r="M659" s="151" t="s">
        <v>10</v>
      </c>
      <c r="N659" s="144">
        <v>153</v>
      </c>
      <c r="O659" s="86">
        <v>38151</v>
      </c>
      <c r="P659" s="81">
        <f ca="1">YEARFRAC(O659,TODAY(),1)</f>
        <v>11.738050115813856</v>
      </c>
      <c r="Q659" s="41"/>
    </row>
    <row r="660" spans="13:17">
      <c r="M660" s="124" t="s">
        <v>10</v>
      </c>
      <c r="N660" s="132">
        <v>153.5</v>
      </c>
      <c r="O660" s="134">
        <v>37785</v>
      </c>
      <c r="P660" s="129">
        <f ca="1">YEARFRAC(O660,TODAY(),1)-1</f>
        <v>11.740711771607353</v>
      </c>
      <c r="Q660" s="34"/>
    </row>
    <row r="661" spans="13:17">
      <c r="M661" s="71" t="s">
        <v>9</v>
      </c>
      <c r="N661" s="128">
        <v>165.5</v>
      </c>
      <c r="O661" s="131">
        <v>37782</v>
      </c>
      <c r="P661" s="129">
        <f ca="1">YEARFRAC(O661,TODAY(),1)-1</f>
        <v>11.748924520922957</v>
      </c>
      <c r="Q661" s="82"/>
    </row>
    <row r="662" spans="13:17">
      <c r="M662" s="148" t="s">
        <v>9</v>
      </c>
      <c r="N662" s="96">
        <v>148.19999999999999</v>
      </c>
      <c r="O662" s="89">
        <v>38144</v>
      </c>
      <c r="P662" s="81">
        <f ca="1">YEARFRAC(O662,TODAY(),1)</f>
        <v>11.757212044640976</v>
      </c>
      <c r="Q662" s="82"/>
    </row>
    <row r="663" spans="13:17">
      <c r="M663" s="151" t="s">
        <v>9</v>
      </c>
      <c r="N663" s="144">
        <v>151</v>
      </c>
      <c r="O663" s="86">
        <v>38144</v>
      </c>
      <c r="P663" s="81">
        <f ca="1">YEARFRAC(O663,TODAY(),1)</f>
        <v>11.757212044640976</v>
      </c>
      <c r="Q663" s="82"/>
    </row>
    <row r="664" spans="13:17">
      <c r="M664" s="124" t="s">
        <v>10</v>
      </c>
      <c r="N664" s="132">
        <v>159.5</v>
      </c>
      <c r="O664" s="134">
        <v>37777</v>
      </c>
      <c r="P664" s="129">
        <f ca="1">YEARFRAC(O664,TODAY(),1)-1</f>
        <v>11.762612436448963</v>
      </c>
      <c r="Q664" s="34"/>
    </row>
    <row r="665" spans="13:17">
      <c r="M665" s="71" t="s">
        <v>9</v>
      </c>
      <c r="N665" s="128">
        <v>149.4</v>
      </c>
      <c r="O665" s="131">
        <v>37775</v>
      </c>
      <c r="P665" s="129">
        <f ca="1">YEARFRAC(O665,TODAY(),1)-1</f>
        <v>11.768087602659367</v>
      </c>
      <c r="Q665" s="82"/>
    </row>
    <row r="666" spans="13:17">
      <c r="M666" s="152" t="s">
        <v>10</v>
      </c>
      <c r="N666" s="96">
        <v>144.9</v>
      </c>
      <c r="O666" s="91">
        <v>38140</v>
      </c>
      <c r="P666" s="81">
        <f ca="1">YEARFRAC(O666,TODAY(),1)</f>
        <v>11.768161718256474</v>
      </c>
      <c r="Q666" s="34"/>
    </row>
    <row r="667" spans="13:17">
      <c r="M667" s="148" t="s">
        <v>9</v>
      </c>
      <c r="N667" s="96">
        <v>146</v>
      </c>
      <c r="O667" s="89">
        <v>38139</v>
      </c>
      <c r="P667" s="81">
        <f ca="1">YEARFRAC(O667,TODAY(),1)</f>
        <v>11.770899136660349</v>
      </c>
      <c r="Q667" s="82"/>
    </row>
    <row r="668" spans="13:17">
      <c r="M668" s="124" t="s">
        <v>10</v>
      </c>
      <c r="N668" s="132">
        <v>146</v>
      </c>
      <c r="O668" s="134">
        <v>37771</v>
      </c>
      <c r="P668" s="129">
        <f ca="1">YEARFRAC(O668,TODAY(),1)-1</f>
        <v>11.779037935080172</v>
      </c>
      <c r="Q668" s="41"/>
    </row>
    <row r="669" spans="13:17">
      <c r="M669" s="124" t="s">
        <v>10</v>
      </c>
      <c r="N669" s="132">
        <v>148</v>
      </c>
      <c r="O669" s="134">
        <v>37771</v>
      </c>
      <c r="P669" s="129">
        <f ca="1">YEARFRAC(O669,TODAY(),1)-1</f>
        <v>11.779037935080172</v>
      </c>
      <c r="Q669" s="41"/>
    </row>
    <row r="670" spans="13:17">
      <c r="M670" s="152" t="s">
        <v>9</v>
      </c>
      <c r="N670" s="130">
        <v>155</v>
      </c>
      <c r="O670" s="91">
        <v>38135</v>
      </c>
      <c r="P670" s="81">
        <f ca="1">YEARFRAC(O670,TODAY(),1)</f>
        <v>11.781848810275847</v>
      </c>
      <c r="Q670" s="82"/>
    </row>
    <row r="671" spans="13:17">
      <c r="M671" s="71" t="s">
        <v>9</v>
      </c>
      <c r="N671" s="128">
        <v>144</v>
      </c>
      <c r="O671" s="131">
        <v>37768</v>
      </c>
      <c r="P671" s="129">
        <f ca="1">YEARFRAC(O671,TODAY(),1)-1</f>
        <v>11.787250684395776</v>
      </c>
      <c r="Q671" s="82"/>
    </row>
    <row r="672" spans="13:17">
      <c r="M672" s="124" t="s">
        <v>10</v>
      </c>
      <c r="N672" s="132">
        <v>154</v>
      </c>
      <c r="O672" s="134">
        <v>37768</v>
      </c>
      <c r="P672" s="129">
        <f ca="1">YEARFRAC(O672,TODAY(),1)-1</f>
        <v>11.787250684395776</v>
      </c>
      <c r="Q672" s="55"/>
    </row>
    <row r="673" spans="13:17">
      <c r="M673" s="151" t="s">
        <v>9</v>
      </c>
      <c r="N673" s="144">
        <v>145</v>
      </c>
      <c r="O673" s="86">
        <v>38131</v>
      </c>
      <c r="P673" s="81">
        <f ca="1">YEARFRAC(O673,TODAY(),1)</f>
        <v>11.792798483891346</v>
      </c>
      <c r="Q673" s="82"/>
    </row>
    <row r="674" spans="13:17">
      <c r="M674" s="71" t="s">
        <v>9</v>
      </c>
      <c r="N674" s="128">
        <v>144.5</v>
      </c>
      <c r="O674" s="131">
        <v>37765</v>
      </c>
      <c r="P674" s="129">
        <f ca="1">YEARFRAC(O674,TODAY(),1)-1</f>
        <v>11.795463433711381</v>
      </c>
      <c r="Q674" s="82"/>
    </row>
    <row r="675" spans="13:17">
      <c r="M675" s="124" t="s">
        <v>10</v>
      </c>
      <c r="N675" s="132">
        <v>163</v>
      </c>
      <c r="O675" s="134">
        <v>37765</v>
      </c>
      <c r="P675" s="129">
        <f ca="1">YEARFRAC(O675,TODAY(),1)-1</f>
        <v>11.795463433711381</v>
      </c>
      <c r="Q675" s="34"/>
    </row>
    <row r="676" spans="13:17">
      <c r="M676" s="150" t="s">
        <v>9</v>
      </c>
      <c r="N676" s="146">
        <v>149</v>
      </c>
      <c r="O676" s="95">
        <v>38129</v>
      </c>
      <c r="P676" s="81">
        <f ca="1">YEARFRAC(O676,TODAY(),1)</f>
        <v>11.798273320699094</v>
      </c>
      <c r="Q676" s="82"/>
    </row>
    <row r="677" spans="13:17">
      <c r="M677" s="71" t="s">
        <v>9</v>
      </c>
      <c r="N677" s="128">
        <v>141</v>
      </c>
      <c r="O677" s="131">
        <v>37762</v>
      </c>
      <c r="P677" s="129">
        <f ca="1">YEARFRAC(O677,TODAY(),1)-1</f>
        <v>11.803676183026985</v>
      </c>
      <c r="Q677" s="82"/>
    </row>
    <row r="678" spans="13:17">
      <c r="M678" s="71" t="s">
        <v>9</v>
      </c>
      <c r="N678" s="128">
        <v>157.1</v>
      </c>
      <c r="O678" s="131">
        <v>37761</v>
      </c>
      <c r="P678" s="129">
        <f ca="1">YEARFRAC(O678,TODAY(),1)-1</f>
        <v>11.806413766132186</v>
      </c>
      <c r="Q678" s="82"/>
    </row>
    <row r="679" spans="13:17">
      <c r="M679" s="71" t="s">
        <v>9</v>
      </c>
      <c r="N679" s="128">
        <v>150</v>
      </c>
      <c r="O679" s="131">
        <v>37760</v>
      </c>
      <c r="P679" s="129">
        <f ca="1">YEARFRAC(O679,TODAY(),1)-1</f>
        <v>11.809151349237387</v>
      </c>
      <c r="Q679" s="82"/>
    </row>
    <row r="680" spans="13:17">
      <c r="M680" s="151" t="s">
        <v>9</v>
      </c>
      <c r="N680" s="145">
        <v>150</v>
      </c>
      <c r="O680" s="86">
        <v>38125</v>
      </c>
      <c r="P680" s="81">
        <f ca="1">YEARFRAC(O680,TODAY(),1)</f>
        <v>11.809222994314592</v>
      </c>
      <c r="Q680" s="82"/>
    </row>
    <row r="681" spans="13:17">
      <c r="M681" s="124" t="s">
        <v>10</v>
      </c>
      <c r="N681" s="132">
        <v>170</v>
      </c>
      <c r="O681" s="134">
        <v>37757</v>
      </c>
      <c r="P681" s="129">
        <f ca="1">YEARFRAC(O681,TODAY(),1)-1</f>
        <v>11.817364098552993</v>
      </c>
      <c r="Q681" s="34"/>
    </row>
    <row r="682" spans="13:17">
      <c r="M682" s="124" t="s">
        <v>10</v>
      </c>
      <c r="N682" s="189">
        <v>165</v>
      </c>
      <c r="O682" s="195">
        <v>37391</v>
      </c>
      <c r="P682" s="202">
        <f ca="1">YEARFRAC(O682,TODAY(),1)-2</f>
        <v>11.820040153312648</v>
      </c>
      <c r="Q682" s="41"/>
    </row>
    <row r="683" spans="13:17">
      <c r="M683" s="71" t="s">
        <v>9</v>
      </c>
      <c r="N683" s="128">
        <v>146.30000000000001</v>
      </c>
      <c r="O683" s="131">
        <v>37755</v>
      </c>
      <c r="P683" s="129">
        <f ca="1">YEARFRAC(O683,TODAY(),1)-1</f>
        <v>11.822839264763395</v>
      </c>
      <c r="Q683" s="82"/>
    </row>
    <row r="684" spans="13:17">
      <c r="M684" s="71" t="s">
        <v>9</v>
      </c>
      <c r="N684" s="154">
        <v>152</v>
      </c>
      <c r="O684" s="156">
        <v>37387</v>
      </c>
      <c r="P684" s="159">
        <f ca="1">YEARFRAC(O684,TODAY(),1)-2</f>
        <v>11.830991056762183</v>
      </c>
      <c r="Q684" s="82"/>
    </row>
    <row r="685" spans="13:17">
      <c r="M685" s="71" t="s">
        <v>9</v>
      </c>
      <c r="N685" s="154">
        <v>149</v>
      </c>
      <c r="O685" s="156">
        <v>37386</v>
      </c>
      <c r="P685" s="159">
        <f ca="1">YEARFRAC(O685,TODAY(),1)-2</f>
        <v>11.833728782624567</v>
      </c>
      <c r="Q685" s="82"/>
    </row>
    <row r="686" spans="13:17">
      <c r="M686" s="71" t="s">
        <v>9</v>
      </c>
      <c r="N686" s="154">
        <v>140</v>
      </c>
      <c r="O686" s="156">
        <v>37384</v>
      </c>
      <c r="P686" s="159">
        <f ca="1">YEARFRAC(O686,TODAY(),1)-2</f>
        <v>11.839204234349335</v>
      </c>
      <c r="Q686" s="82"/>
    </row>
    <row r="687" spans="13:17">
      <c r="M687" s="124" t="s">
        <v>10</v>
      </c>
      <c r="N687" s="132">
        <v>162</v>
      </c>
      <c r="O687" s="134">
        <v>37749</v>
      </c>
      <c r="P687" s="129">
        <f ca="1">YEARFRAC(O687,TODAY(),1)-1</f>
        <v>11.839264763394603</v>
      </c>
      <c r="Q687" s="41"/>
    </row>
    <row r="688" spans="13:17">
      <c r="M688" s="124" t="s">
        <v>10</v>
      </c>
      <c r="N688" s="189">
        <v>145</v>
      </c>
      <c r="O688" s="195">
        <v>37383</v>
      </c>
      <c r="P688" s="202">
        <f ca="1">YEARFRAC(O688,TODAY(),1)-2</f>
        <v>11.841941960211718</v>
      </c>
      <c r="Q688" s="41"/>
    </row>
    <row r="689" spans="13:17">
      <c r="M689" s="151" t="s">
        <v>10</v>
      </c>
      <c r="N689" s="144">
        <v>167.5</v>
      </c>
      <c r="O689" s="86">
        <v>38108</v>
      </c>
      <c r="P689" s="81">
        <f ca="1">YEARFRAC(O689,TODAY(),1)</f>
        <v>11.855759107180459</v>
      </c>
      <c r="Q689" s="34"/>
    </row>
    <row r="690" spans="13:17">
      <c r="M690" s="124" t="s">
        <v>10</v>
      </c>
      <c r="N690" s="189">
        <v>156</v>
      </c>
      <c r="O690" s="195">
        <v>37372</v>
      </c>
      <c r="P690" s="202">
        <f ca="1">YEARFRAC(O690,TODAY(),1)-2</f>
        <v>11.872056944697938</v>
      </c>
      <c r="Q690" s="34"/>
    </row>
    <row r="691" spans="13:17">
      <c r="M691" s="124" t="s">
        <v>10</v>
      </c>
      <c r="N691" s="189">
        <v>163</v>
      </c>
      <c r="O691" s="195">
        <v>37372</v>
      </c>
      <c r="P691" s="202">
        <f ca="1">YEARFRAC(O691,TODAY(),1)-2</f>
        <v>11.872056944697938</v>
      </c>
      <c r="Q691" s="41"/>
    </row>
    <row r="692" spans="13:17">
      <c r="M692" s="71" t="s">
        <v>9</v>
      </c>
      <c r="N692" s="154">
        <v>144</v>
      </c>
      <c r="O692" s="156">
        <v>37369</v>
      </c>
      <c r="P692" s="159">
        <f ca="1">YEARFRAC(O692,TODAY(),1)-2</f>
        <v>11.88027012228509</v>
      </c>
      <c r="Q692" s="161"/>
    </row>
    <row r="693" spans="13:17">
      <c r="M693" s="71" t="s">
        <v>9</v>
      </c>
      <c r="N693" s="128">
        <v>142</v>
      </c>
      <c r="O693" s="131">
        <v>37734</v>
      </c>
      <c r="P693" s="129">
        <f ca="1">YEARFRAC(O693,TODAY(),1)-1</f>
        <v>11.880328509972625</v>
      </c>
      <c r="Q693" s="82"/>
    </row>
    <row r="694" spans="13:17">
      <c r="M694" s="148" t="s">
        <v>9</v>
      </c>
      <c r="N694" s="96">
        <v>146.80000000000001</v>
      </c>
      <c r="O694" s="89">
        <v>38097</v>
      </c>
      <c r="P694" s="81">
        <f ca="1">YEARFRAC(O694,TODAY(),1)</f>
        <v>11.885870709623077</v>
      </c>
      <c r="Q694" s="161"/>
    </row>
    <row r="695" spans="13:17">
      <c r="M695" s="148" t="s">
        <v>9</v>
      </c>
      <c r="N695" s="96">
        <v>141</v>
      </c>
      <c r="O695" s="89">
        <v>38096</v>
      </c>
      <c r="P695" s="81">
        <f ca="1">YEARFRAC(O695,TODAY(),1)</f>
        <v>11.888608128026952</v>
      </c>
      <c r="Q695" s="82"/>
    </row>
    <row r="696" spans="13:17">
      <c r="M696" s="71" t="s">
        <v>9</v>
      </c>
      <c r="N696" s="128">
        <v>164</v>
      </c>
      <c r="O696" s="131">
        <v>37729</v>
      </c>
      <c r="P696" s="129">
        <f ca="1">YEARFRAC(O696,TODAY(),1)-1</f>
        <v>11.894016425498631</v>
      </c>
      <c r="Q696" s="82"/>
    </row>
    <row r="697" spans="13:17">
      <c r="M697" s="71" t="s">
        <v>9</v>
      </c>
      <c r="N697" s="128">
        <v>149</v>
      </c>
      <c r="O697" s="131">
        <v>37727</v>
      </c>
      <c r="P697" s="129">
        <f ca="1">YEARFRAC(O697,TODAY(),1)-1</f>
        <v>11.899491591709035</v>
      </c>
      <c r="Q697" s="162"/>
    </row>
    <row r="698" spans="13:17">
      <c r="M698" s="71" t="s">
        <v>9</v>
      </c>
      <c r="N698" s="128">
        <v>153</v>
      </c>
      <c r="O698" s="131">
        <v>37727</v>
      </c>
      <c r="P698" s="129">
        <f ca="1">YEARFRAC(O698,TODAY(),1)-1</f>
        <v>11.899491591709035</v>
      </c>
      <c r="Q698" s="82"/>
    </row>
    <row r="699" spans="13:17">
      <c r="M699" s="124" t="s">
        <v>10</v>
      </c>
      <c r="N699" s="132">
        <v>154</v>
      </c>
      <c r="O699" s="134">
        <v>37725</v>
      </c>
      <c r="P699" s="129">
        <f ca="1">YEARFRAC(O699,TODAY(),1)-1</f>
        <v>11.904966757919437</v>
      </c>
      <c r="Q699" s="41"/>
    </row>
    <row r="700" spans="13:17">
      <c r="M700" s="124" t="s">
        <v>10</v>
      </c>
      <c r="N700" s="189">
        <v>140</v>
      </c>
      <c r="O700" s="195">
        <v>37357</v>
      </c>
      <c r="P700" s="202">
        <f ca="1">YEARFRAC(O700,TODAY(),1)-2</f>
        <v>11.913122832633693</v>
      </c>
      <c r="Q700" s="34"/>
    </row>
    <row r="701" spans="13:17">
      <c r="M701" s="71" t="s">
        <v>9</v>
      </c>
      <c r="N701" s="128">
        <v>157</v>
      </c>
      <c r="O701" s="131">
        <v>37722</v>
      </c>
      <c r="P701" s="129">
        <f ca="1">YEARFRAC(O701,TODAY(),1)-1</f>
        <v>11.913179507235041</v>
      </c>
      <c r="Q701" s="161"/>
    </row>
    <row r="702" spans="13:17">
      <c r="M702" s="124" t="s">
        <v>10</v>
      </c>
      <c r="N702" s="132">
        <v>150</v>
      </c>
      <c r="O702" s="134">
        <v>37722</v>
      </c>
      <c r="P702" s="129">
        <f ca="1">YEARFRAC(O702,TODAY(),1)-1</f>
        <v>11.913179507235041</v>
      </c>
      <c r="Q702" s="34"/>
    </row>
    <row r="703" spans="13:17">
      <c r="M703" s="124" t="s">
        <v>10</v>
      </c>
      <c r="N703" s="132">
        <v>153</v>
      </c>
      <c r="O703" s="134">
        <v>37722</v>
      </c>
      <c r="P703" s="129">
        <f ca="1">YEARFRAC(O703,TODAY(),1)-1</f>
        <v>11.913179507235041</v>
      </c>
      <c r="Q703" s="34"/>
    </row>
    <row r="704" spans="13:17">
      <c r="M704" s="148" t="s">
        <v>10</v>
      </c>
      <c r="N704" s="96">
        <v>151</v>
      </c>
      <c r="O704" s="89">
        <v>38086</v>
      </c>
      <c r="P704" s="81">
        <f ca="1">YEARFRAC(O704,TODAY(),1)</f>
        <v>11.915982312065697</v>
      </c>
      <c r="Q704" s="34"/>
    </row>
    <row r="705" spans="13:17">
      <c r="M705" s="71" t="s">
        <v>9</v>
      </c>
      <c r="N705" s="128">
        <v>147</v>
      </c>
      <c r="O705" s="131">
        <v>37720</v>
      </c>
      <c r="P705" s="129">
        <f ca="1">YEARFRAC(O705,TODAY(),1)-1</f>
        <v>11.918654673445443</v>
      </c>
      <c r="Q705" s="82"/>
    </row>
    <row r="706" spans="13:17">
      <c r="M706" s="151" t="s">
        <v>10</v>
      </c>
      <c r="N706" s="144">
        <v>147</v>
      </c>
      <c r="O706" s="86">
        <v>38082</v>
      </c>
      <c r="P706" s="81">
        <f ca="1">YEARFRAC(O706,TODAY(),1)</f>
        <v>11.926931985681195</v>
      </c>
      <c r="Q706" s="34"/>
    </row>
    <row r="707" spans="13:17">
      <c r="M707" s="124" t="s">
        <v>10</v>
      </c>
      <c r="N707" s="132">
        <v>150</v>
      </c>
      <c r="O707" s="134">
        <v>37713</v>
      </c>
      <c r="P707" s="129">
        <f ca="1">YEARFRAC(O707,TODAY(),1)-1</f>
        <v>11.937817755181854</v>
      </c>
      <c r="Q707" s="41"/>
    </row>
    <row r="708" spans="13:17">
      <c r="M708" s="71" t="s">
        <v>9</v>
      </c>
      <c r="N708" s="128">
        <v>153</v>
      </c>
      <c r="O708" s="131">
        <v>37711</v>
      </c>
      <c r="P708" s="129">
        <f ca="1">YEARFRAC(O708,TODAY(),1)-1</f>
        <v>11.943292921392256</v>
      </c>
      <c r="Q708" s="82"/>
    </row>
    <row r="709" spans="13:17">
      <c r="M709" s="124" t="s">
        <v>10</v>
      </c>
      <c r="N709" s="132">
        <v>146</v>
      </c>
      <c r="O709" s="134">
        <v>37711</v>
      </c>
      <c r="P709" s="129">
        <f ca="1">YEARFRAC(O709,TODAY(),1)-1</f>
        <v>11.943292921392256</v>
      </c>
      <c r="Q709" s="46"/>
    </row>
    <row r="710" spans="13:17">
      <c r="M710" s="124" t="s">
        <v>10</v>
      </c>
      <c r="N710" s="132">
        <v>162.1</v>
      </c>
      <c r="O710" s="134">
        <v>37710</v>
      </c>
      <c r="P710" s="129">
        <f ca="1">YEARFRAC(O710,TODAY(),1)-1</f>
        <v>11.946030504497458</v>
      </c>
      <c r="Q710" s="34"/>
    </row>
    <row r="711" spans="13:17">
      <c r="M711" s="124" t="s">
        <v>10</v>
      </c>
      <c r="N711" s="189">
        <v>153</v>
      </c>
      <c r="O711" s="195">
        <v>37343</v>
      </c>
      <c r="P711" s="202">
        <f ca="1">YEARFRAC(O711,TODAY(),1)-2</f>
        <v>11.951450994707065</v>
      </c>
      <c r="Q711" s="34"/>
    </row>
    <row r="712" spans="13:17">
      <c r="M712" s="148" t="s">
        <v>10</v>
      </c>
      <c r="N712" s="96">
        <v>146.6</v>
      </c>
      <c r="O712" s="89">
        <v>38073</v>
      </c>
      <c r="P712" s="81">
        <f ca="1">YEARFRAC(O712,TODAY(),1)</f>
        <v>11.951568751316065</v>
      </c>
      <c r="Q712" s="34"/>
    </row>
    <row r="713" spans="13:17">
      <c r="M713" s="148" t="s">
        <v>9</v>
      </c>
      <c r="N713" s="96">
        <v>141</v>
      </c>
      <c r="O713" s="89">
        <v>38072</v>
      </c>
      <c r="P713" s="81">
        <f ca="1">YEARFRAC(O713,TODAY(),1)</f>
        <v>11.95430616971994</v>
      </c>
      <c r="Q713" s="82"/>
    </row>
    <row r="714" spans="13:17">
      <c r="M714" s="148" t="s">
        <v>9</v>
      </c>
      <c r="N714" s="96">
        <v>143</v>
      </c>
      <c r="O714" s="89">
        <v>38070</v>
      </c>
      <c r="P714" s="81">
        <f ca="1">YEARFRAC(O714,TODAY(),1)</f>
        <v>11.95978100652769</v>
      </c>
      <c r="Q714" s="82"/>
    </row>
    <row r="715" spans="13:17">
      <c r="M715" s="124" t="s">
        <v>10</v>
      </c>
      <c r="N715" s="189">
        <v>165</v>
      </c>
      <c r="O715" s="195">
        <v>37335</v>
      </c>
      <c r="P715" s="202">
        <f ca="1">YEARFRAC(O715,TODAY(),1)-2</f>
        <v>11.973352801606133</v>
      </c>
      <c r="Q715" s="34"/>
    </row>
    <row r="716" spans="13:17">
      <c r="M716" s="124" t="s">
        <v>10</v>
      </c>
      <c r="N716" s="132">
        <v>143.5</v>
      </c>
      <c r="O716" s="134">
        <v>37694</v>
      </c>
      <c r="P716" s="129">
        <f ca="1">YEARFRAC(O716,TODAY(),1)-1</f>
        <v>11.989831834180681</v>
      </c>
      <c r="Q716" s="34"/>
    </row>
    <row r="717" spans="13:17">
      <c r="M717" s="148" t="s">
        <v>10</v>
      </c>
      <c r="N717" s="96">
        <v>150.1</v>
      </c>
      <c r="O717" s="89">
        <v>38059</v>
      </c>
      <c r="P717" s="81">
        <f ca="1">YEARFRAC(O717,TODAY(),1)</f>
        <v>11.98989260897031</v>
      </c>
      <c r="Q717" s="55"/>
    </row>
    <row r="718" spans="13:17">
      <c r="M718" s="71" t="s">
        <v>9</v>
      </c>
      <c r="N718" s="128">
        <v>155</v>
      </c>
      <c r="O718" s="131">
        <v>37692</v>
      </c>
      <c r="P718" s="129">
        <f ca="1">YEARFRAC(O718,TODAY(),1)-1</f>
        <v>11.995307000391083</v>
      </c>
      <c r="Q718" s="82"/>
    </row>
    <row r="719" spans="13:17">
      <c r="M719" s="124" t="s">
        <v>10</v>
      </c>
      <c r="N719" s="132">
        <v>151.30000000000001</v>
      </c>
      <c r="O719" s="134">
        <v>37689</v>
      </c>
      <c r="P719" s="129">
        <f ca="1">YEARFRAC(O719,TODAY(),1)-1</f>
        <v>12.003519749706689</v>
      </c>
      <c r="Q719" s="34"/>
    </row>
    <row r="720" spans="13:17">
      <c r="M720" s="124" t="s">
        <v>10</v>
      </c>
      <c r="N720" s="189">
        <v>147</v>
      </c>
      <c r="O720" s="195">
        <v>37323</v>
      </c>
      <c r="P720" s="202">
        <f ca="1">YEARFRAC(O720,TODAY(),1)-2</f>
        <v>12.006205511954738</v>
      </c>
      <c r="Q720" s="34"/>
    </row>
    <row r="721" spans="13:17">
      <c r="M721" s="71" t="s">
        <v>9</v>
      </c>
      <c r="N721" s="128">
        <v>146</v>
      </c>
      <c r="O721" s="131">
        <v>37687</v>
      </c>
      <c r="P721" s="129">
        <f ca="1">YEARFRAC(O721,TODAY(),1)-1</f>
        <v>12.008994915917091</v>
      </c>
      <c r="Q721" s="82"/>
    </row>
    <row r="722" spans="13:17">
      <c r="M722" s="148" t="s">
        <v>10</v>
      </c>
      <c r="N722" s="96">
        <v>151</v>
      </c>
      <c r="O722" s="89">
        <v>38052</v>
      </c>
      <c r="P722" s="81">
        <f ca="1">YEARFRAC(O722,TODAY(),1)</f>
        <v>12.00905453779743</v>
      </c>
      <c r="Q722" s="34"/>
    </row>
    <row r="723" spans="13:17">
      <c r="M723" s="148" t="s">
        <v>9</v>
      </c>
      <c r="N723" s="96">
        <v>152.1</v>
      </c>
      <c r="O723" s="89">
        <v>38046</v>
      </c>
      <c r="P723" s="81">
        <f ca="1">YEARFRAC(O723,TODAY(),1)</f>
        <v>12.025479048220678</v>
      </c>
      <c r="Q723" s="82"/>
    </row>
    <row r="724" spans="13:17">
      <c r="M724" s="148" t="s">
        <v>9</v>
      </c>
      <c r="N724" s="96">
        <v>153</v>
      </c>
      <c r="O724" s="89">
        <v>38044</v>
      </c>
      <c r="P724" s="81">
        <f ca="1">YEARFRAC(O724,TODAY(),1)</f>
        <v>12.030953885028426</v>
      </c>
      <c r="Q724" s="82"/>
    </row>
    <row r="725" spans="13:17">
      <c r="M725" s="148" t="s">
        <v>10</v>
      </c>
      <c r="N725" s="96">
        <v>136</v>
      </c>
      <c r="O725" s="89">
        <v>38044</v>
      </c>
      <c r="P725" s="81">
        <f ca="1">YEARFRAC(O725,TODAY(),1)</f>
        <v>12.030953885028426</v>
      </c>
      <c r="Q725" s="34"/>
    </row>
    <row r="726" spans="13:17">
      <c r="M726" s="124" t="s">
        <v>10</v>
      </c>
      <c r="N726" s="132">
        <v>155.5</v>
      </c>
      <c r="O726" s="134">
        <v>37678</v>
      </c>
      <c r="P726" s="129">
        <f ca="1">YEARFRAC(O726,TODAY(),1)-1</f>
        <v>12.033633163863904</v>
      </c>
      <c r="Q726" s="34"/>
    </row>
    <row r="727" spans="13:17">
      <c r="M727" s="71" t="s">
        <v>9</v>
      </c>
      <c r="N727" s="128">
        <v>161</v>
      </c>
      <c r="O727" s="131">
        <v>37670</v>
      </c>
      <c r="P727" s="129">
        <f ca="1">YEARFRAC(O727,TODAY(),1)-1</f>
        <v>12.055533828705515</v>
      </c>
      <c r="Q727" s="83"/>
    </row>
    <row r="728" spans="13:17">
      <c r="M728" s="148" t="s">
        <v>9</v>
      </c>
      <c r="N728" s="96">
        <v>148.5</v>
      </c>
      <c r="O728" s="89">
        <v>38035</v>
      </c>
      <c r="P728" s="81">
        <f ca="1">YEARFRAC(O728,TODAY(),1)</f>
        <v>12.055590650663298</v>
      </c>
      <c r="Q728" s="161"/>
    </row>
    <row r="729" spans="13:17">
      <c r="M729" s="148" t="s">
        <v>10</v>
      </c>
      <c r="N729" s="96">
        <v>147</v>
      </c>
      <c r="O729" s="89">
        <v>38034</v>
      </c>
      <c r="P729" s="81">
        <f ca="1">YEARFRAC(O729,TODAY(),1)</f>
        <v>12.058328069067171</v>
      </c>
      <c r="Q729" s="34"/>
    </row>
    <row r="730" spans="13:17">
      <c r="M730" s="124" t="s">
        <v>10</v>
      </c>
      <c r="N730" s="132">
        <v>143</v>
      </c>
      <c r="O730" s="134">
        <v>37666</v>
      </c>
      <c r="P730" s="129">
        <f ca="1">YEARFRAC(O730,TODAY(),1)-1</f>
        <v>12.06648416112632</v>
      </c>
      <c r="Q730" s="34"/>
    </row>
    <row r="731" spans="13:17">
      <c r="M731" s="151" t="s">
        <v>10</v>
      </c>
      <c r="N731" s="145">
        <v>150</v>
      </c>
      <c r="O731" s="86">
        <v>38031</v>
      </c>
      <c r="P731" s="81">
        <f ca="1">YEARFRAC(O731,TODAY(),1)</f>
        <v>12.066540324278796</v>
      </c>
      <c r="Q731" s="34"/>
    </row>
    <row r="732" spans="13:17">
      <c r="M732" s="151" t="s">
        <v>10</v>
      </c>
      <c r="N732" s="144">
        <v>157</v>
      </c>
      <c r="O732" s="86">
        <v>38031</v>
      </c>
      <c r="P732" s="81">
        <f ca="1">YEARFRAC(O732,TODAY(),1)</f>
        <v>12.066540324278796</v>
      </c>
      <c r="Q732" s="34"/>
    </row>
    <row r="733" spans="13:17">
      <c r="M733" s="124" t="s">
        <v>10</v>
      </c>
      <c r="N733" s="132">
        <v>150.5</v>
      </c>
      <c r="O733" s="134">
        <v>37665</v>
      </c>
      <c r="P733" s="129">
        <f ca="1">YEARFRAC(O733,TODAY(),1)-1</f>
        <v>12.069221744231521</v>
      </c>
      <c r="Q733" s="34"/>
    </row>
    <row r="734" spans="13:17">
      <c r="M734" s="151" t="s">
        <v>10</v>
      </c>
      <c r="N734" s="144">
        <v>144</v>
      </c>
      <c r="O734" s="86">
        <v>38026</v>
      </c>
      <c r="P734" s="81">
        <f ca="1">YEARFRAC(O734,TODAY(),1)</f>
        <v>12.080227416298168</v>
      </c>
      <c r="Q734" s="34"/>
    </row>
    <row r="735" spans="13:17">
      <c r="M735" s="124" t="s">
        <v>10</v>
      </c>
      <c r="N735" s="132">
        <v>174.2</v>
      </c>
      <c r="O735" s="134">
        <v>37658</v>
      </c>
      <c r="P735" s="129">
        <f ca="1">YEARFRAC(O735,TODAY(),1)-1</f>
        <v>12.088384825967932</v>
      </c>
      <c r="Q735" s="34"/>
    </row>
    <row r="736" spans="13:17">
      <c r="M736" s="124" t="s">
        <v>10</v>
      </c>
      <c r="N736" s="132">
        <v>159</v>
      </c>
      <c r="O736" s="134">
        <v>37657</v>
      </c>
      <c r="P736" s="129">
        <f ca="1">YEARFRAC(O736,TODAY(),1)-1</f>
        <v>12.091122409073133</v>
      </c>
      <c r="Q736" s="34"/>
    </row>
    <row r="737" spans="13:17">
      <c r="M737" s="148" t="s">
        <v>9</v>
      </c>
      <c r="N737" s="96">
        <v>148</v>
      </c>
      <c r="O737" s="89">
        <v>38020</v>
      </c>
      <c r="P737" s="81">
        <f ca="1">YEARFRAC(O737,TODAY(),1)</f>
        <v>12.096651926721414</v>
      </c>
      <c r="Q737" s="161"/>
    </row>
    <row r="738" spans="13:17">
      <c r="M738" s="71" t="s">
        <v>9</v>
      </c>
      <c r="N738" s="154">
        <v>157</v>
      </c>
      <c r="O738" s="156">
        <v>37289</v>
      </c>
      <c r="P738" s="159">
        <f ca="1">YEARFRAC(O738,TODAY(),1)-2</f>
        <v>12.099288191275781</v>
      </c>
      <c r="Q738" s="83"/>
    </row>
    <row r="739" spans="13:17">
      <c r="M739" s="148" t="s">
        <v>10</v>
      </c>
      <c r="N739" s="96">
        <v>149.30000000000001</v>
      </c>
      <c r="O739" s="89">
        <v>38019</v>
      </c>
      <c r="P739" s="81">
        <f ca="1">YEARFRAC(O739,TODAY(),1)</f>
        <v>12.099389345125289</v>
      </c>
      <c r="Q739" s="41"/>
    </row>
    <row r="740" spans="13:17">
      <c r="M740" s="152" t="s">
        <v>10</v>
      </c>
      <c r="N740" s="96">
        <v>165.1</v>
      </c>
      <c r="O740" s="91">
        <v>38015</v>
      </c>
      <c r="P740" s="81">
        <f ca="1">YEARFRAC(O740,TODAY(),1)</f>
        <v>12.110339018740786</v>
      </c>
      <c r="Q740" s="34"/>
    </row>
    <row r="741" spans="13:17">
      <c r="M741" s="148" t="s">
        <v>10</v>
      </c>
      <c r="N741" s="130">
        <v>156</v>
      </c>
      <c r="O741" s="91">
        <v>38015</v>
      </c>
      <c r="P741" s="81">
        <f ca="1">YEARFRAC(O741,TODAY(),1)</f>
        <v>12.110339018740786</v>
      </c>
      <c r="Q741" s="46"/>
    </row>
    <row r="742" spans="13:17">
      <c r="M742" s="71" t="s">
        <v>9</v>
      </c>
      <c r="N742" s="128">
        <v>156</v>
      </c>
      <c r="O742" s="131">
        <v>37649</v>
      </c>
      <c r="P742" s="129">
        <f ca="1">YEARFRAC(O742,TODAY(),1)-1</f>
        <v>12.113023073914745</v>
      </c>
      <c r="Q742" s="82"/>
    </row>
    <row r="743" spans="13:17">
      <c r="M743" s="71" t="s">
        <v>9</v>
      </c>
      <c r="N743" s="154">
        <v>147</v>
      </c>
      <c r="O743" s="156">
        <v>37282</v>
      </c>
      <c r="P743" s="159">
        <f ca="1">YEARFRAC(O743,TODAY(),1)-2</f>
        <v>12.118452272312467</v>
      </c>
      <c r="Q743" s="83"/>
    </row>
    <row r="744" spans="13:17">
      <c r="M744" s="71" t="s">
        <v>9</v>
      </c>
      <c r="N744" s="154">
        <v>167</v>
      </c>
      <c r="O744" s="156">
        <v>37281</v>
      </c>
      <c r="P744" s="159">
        <f ca="1">YEARFRAC(O744,TODAY(),1)-2</f>
        <v>12.121189998174851</v>
      </c>
      <c r="Q744" s="161"/>
    </row>
    <row r="745" spans="13:17">
      <c r="M745" s="124" t="s">
        <v>10</v>
      </c>
      <c r="N745" s="189">
        <v>145</v>
      </c>
      <c r="O745" s="195">
        <v>37281</v>
      </c>
      <c r="P745" s="202">
        <f ca="1">YEARFRAC(O745,TODAY(),1)-2</f>
        <v>12.121189998174851</v>
      </c>
      <c r="Q745" s="34"/>
    </row>
    <row r="746" spans="13:17">
      <c r="M746" s="148" t="s">
        <v>9</v>
      </c>
      <c r="N746" s="96">
        <v>146.69999999999999</v>
      </c>
      <c r="O746" s="89">
        <v>38011</v>
      </c>
      <c r="P746" s="81">
        <f ca="1">YEARFRAC(O746,TODAY(),1)</f>
        <v>12.121288692356286</v>
      </c>
      <c r="Q746" s="161"/>
    </row>
    <row r="747" spans="13:17">
      <c r="M747" s="124" t="s">
        <v>10</v>
      </c>
      <c r="N747" s="132">
        <v>146</v>
      </c>
      <c r="O747" s="134">
        <v>37644</v>
      </c>
      <c r="P747" s="129">
        <f ca="1">YEARFRAC(O747,TODAY(),1)-1</f>
        <v>12.126710989440751</v>
      </c>
      <c r="Q747" s="34"/>
    </row>
    <row r="748" spans="13:17">
      <c r="M748" s="124" t="s">
        <v>10</v>
      </c>
      <c r="N748" s="132">
        <v>159</v>
      </c>
      <c r="O748" s="134">
        <v>37644</v>
      </c>
      <c r="P748" s="129">
        <f ca="1">YEARFRAC(O748,TODAY(),1)-1</f>
        <v>12.126710989440751</v>
      </c>
      <c r="Q748" s="34"/>
    </row>
    <row r="749" spans="13:17">
      <c r="M749" s="148" t="s">
        <v>9</v>
      </c>
      <c r="N749" s="96">
        <v>156</v>
      </c>
      <c r="O749" s="89">
        <v>38009</v>
      </c>
      <c r="P749" s="81">
        <f ca="1">YEARFRAC(O749,TODAY(),1)</f>
        <v>12.126763529164034</v>
      </c>
      <c r="Q749" s="161"/>
    </row>
    <row r="750" spans="13:17">
      <c r="M750" s="124" t="s">
        <v>10</v>
      </c>
      <c r="N750" s="132">
        <v>162.5</v>
      </c>
      <c r="O750" s="134">
        <v>37643</v>
      </c>
      <c r="P750" s="129">
        <f ca="1">YEARFRAC(O750,TODAY(),1)-1</f>
        <v>12.129448572545952</v>
      </c>
      <c r="Q750" s="34"/>
    </row>
    <row r="751" spans="13:17">
      <c r="M751" s="124" t="s">
        <v>10</v>
      </c>
      <c r="N751" s="189">
        <v>163</v>
      </c>
      <c r="O751" s="195">
        <v>37277</v>
      </c>
      <c r="P751" s="202">
        <f ca="1">YEARFRAC(O751,TODAY(),1)-2</f>
        <v>12.132140901624384</v>
      </c>
      <c r="Q751" s="34"/>
    </row>
    <row r="752" spans="13:17">
      <c r="M752" s="124" t="s">
        <v>10</v>
      </c>
      <c r="N752" s="132">
        <v>153</v>
      </c>
      <c r="O752" s="134">
        <v>37641</v>
      </c>
      <c r="P752" s="129">
        <f ca="1">YEARFRAC(O752,TODAY(),1)-1</f>
        <v>12.134923738756356</v>
      </c>
      <c r="Q752" s="34"/>
    </row>
    <row r="753" spans="13:17">
      <c r="M753" s="71" t="s">
        <v>9</v>
      </c>
      <c r="N753" s="128">
        <v>153</v>
      </c>
      <c r="O753" s="131">
        <v>37639</v>
      </c>
      <c r="P753" s="129">
        <f ca="1">YEARFRAC(O753,TODAY(),1)-1</f>
        <v>12.140398904966759</v>
      </c>
      <c r="Q753" s="83"/>
    </row>
    <row r="754" spans="13:17">
      <c r="M754" s="71" t="s">
        <v>9</v>
      </c>
      <c r="N754" s="128">
        <v>164</v>
      </c>
      <c r="O754" s="131">
        <v>37639</v>
      </c>
      <c r="P754" s="129">
        <f ca="1">YEARFRAC(O754,TODAY(),1)-1</f>
        <v>12.140398904966759</v>
      </c>
      <c r="Q754" s="161"/>
    </row>
    <row r="755" spans="13:17">
      <c r="M755" s="71" t="s">
        <v>9</v>
      </c>
      <c r="N755" s="128">
        <v>160</v>
      </c>
      <c r="O755" s="131">
        <v>37638</v>
      </c>
      <c r="P755" s="129">
        <f ca="1">YEARFRAC(O755,TODAY(),1)-1</f>
        <v>12.14313648807196</v>
      </c>
      <c r="Q755" s="161"/>
    </row>
    <row r="756" spans="13:17">
      <c r="M756" s="124" t="s">
        <v>10</v>
      </c>
      <c r="N756" s="132">
        <v>152</v>
      </c>
      <c r="O756" s="134">
        <v>37638</v>
      </c>
      <c r="P756" s="129">
        <f ca="1">YEARFRAC(O756,TODAY(),1)-1</f>
        <v>12.14313648807196</v>
      </c>
      <c r="Q756" s="34"/>
    </row>
    <row r="757" spans="13:17">
      <c r="M757" s="148" t="s">
        <v>9</v>
      </c>
      <c r="N757" s="96">
        <v>162.9</v>
      </c>
      <c r="O757" s="89">
        <v>38000</v>
      </c>
      <c r="P757" s="81">
        <f ca="1">YEARFRAC(O757,TODAY(),1)</f>
        <v>12.151400294798904</v>
      </c>
      <c r="Q757" s="161"/>
    </row>
    <row r="758" spans="13:17">
      <c r="M758" s="148" t="s">
        <v>10</v>
      </c>
      <c r="N758" s="96">
        <v>156</v>
      </c>
      <c r="O758" s="89">
        <v>37998</v>
      </c>
      <c r="P758" s="81">
        <f ca="1">YEARFRAC(O758,TODAY(),1)</f>
        <v>12.156875131606654</v>
      </c>
      <c r="Q758" s="34"/>
    </row>
    <row r="759" spans="13:17">
      <c r="M759" s="124" t="s">
        <v>10</v>
      </c>
      <c r="N759" s="132">
        <v>147</v>
      </c>
      <c r="O759" s="134">
        <v>37631</v>
      </c>
      <c r="P759" s="129">
        <f ca="1">YEARFRAC(O759,TODAY(),1)-1</f>
        <v>12.16229956980837</v>
      </c>
      <c r="Q759" s="41"/>
    </row>
    <row r="760" spans="13:17">
      <c r="M760" s="124" t="s">
        <v>10</v>
      </c>
      <c r="N760" s="132">
        <v>152</v>
      </c>
      <c r="O760" s="134">
        <v>37629</v>
      </c>
      <c r="P760" s="129">
        <f ca="1">YEARFRAC(O760,TODAY(),1)-1</f>
        <v>12.167774736018773</v>
      </c>
      <c r="Q760" s="55"/>
    </row>
    <row r="761" spans="13:17">
      <c r="M761" s="148" t="s">
        <v>10</v>
      </c>
      <c r="N761" s="96">
        <v>158.1</v>
      </c>
      <c r="O761" s="89">
        <v>37993</v>
      </c>
      <c r="P761" s="81">
        <f ca="1">YEARFRAC(O761,TODAY(),1)</f>
        <v>12.170562223626026</v>
      </c>
      <c r="Q761" s="41"/>
    </row>
    <row r="762" spans="13:17">
      <c r="M762" s="148" t="s">
        <v>9</v>
      </c>
      <c r="N762" s="96">
        <v>141</v>
      </c>
      <c r="O762" s="89">
        <v>37992</v>
      </c>
      <c r="P762" s="81">
        <f ca="1">YEARFRAC(O762,TODAY(),1)</f>
        <v>12.173299642029901</v>
      </c>
      <c r="Q762" s="161"/>
    </row>
    <row r="763" spans="13:17">
      <c r="M763" s="71" t="s">
        <v>9</v>
      </c>
      <c r="N763" s="128">
        <v>152</v>
      </c>
      <c r="O763" s="131">
        <v>37626</v>
      </c>
      <c r="P763" s="129">
        <f ca="1">YEARFRAC(O763,TODAY(),1)-1</f>
        <v>12.175987485334376</v>
      </c>
      <c r="Q763" s="82"/>
    </row>
    <row r="764" spans="13:17">
      <c r="M764" s="124" t="s">
        <v>10</v>
      </c>
      <c r="N764" s="136">
        <v>156</v>
      </c>
      <c r="O764" s="137">
        <v>37625</v>
      </c>
      <c r="P764" s="129">
        <f ca="1">YEARFRAC(O764,TODAY(),1)-1</f>
        <v>12.178725068439578</v>
      </c>
      <c r="Q764" s="41"/>
    </row>
    <row r="765" spans="13:17">
      <c r="M765" s="124" t="s">
        <v>10</v>
      </c>
      <c r="N765" s="191">
        <v>161</v>
      </c>
      <c r="O765" s="199">
        <v>37255</v>
      </c>
      <c r="P765" s="202">
        <f ca="1">YEARFRAC(O765,TODAY(),1)-2</f>
        <v>12.193018480492814</v>
      </c>
      <c r="Q765" s="34"/>
    </row>
    <row r="766" spans="13:17">
      <c r="M766" s="124" t="s">
        <v>10</v>
      </c>
      <c r="N766" s="138">
        <v>152</v>
      </c>
      <c r="O766" s="139">
        <v>37620</v>
      </c>
      <c r="P766" s="129">
        <f ca="1">YEARFRAC(O766,TODAY(),1)-1</f>
        <v>12.193100930826795</v>
      </c>
      <c r="Q766" s="41"/>
    </row>
    <row r="767" spans="13:17">
      <c r="M767" s="124" t="s">
        <v>10</v>
      </c>
      <c r="N767" s="138">
        <v>159</v>
      </c>
      <c r="O767" s="201">
        <v>37619</v>
      </c>
      <c r="P767" s="129">
        <f ca="1">YEARFRAC(O767,TODAY(),1)-1</f>
        <v>12.195838656689178</v>
      </c>
      <c r="Q767" s="34"/>
    </row>
    <row r="768" spans="13:17">
      <c r="M768" s="71" t="s">
        <v>9</v>
      </c>
      <c r="N768" s="211">
        <v>160</v>
      </c>
      <c r="O768" s="217">
        <v>37253</v>
      </c>
      <c r="P768" s="159">
        <f ca="1">YEARFRAC(O768,TODAY(),1)-2</f>
        <v>12.198494182067078</v>
      </c>
      <c r="Q768" s="82"/>
    </row>
    <row r="769" spans="13:17">
      <c r="M769" s="148" t="s">
        <v>9</v>
      </c>
      <c r="N769" s="190">
        <v>156</v>
      </c>
      <c r="O769" s="196">
        <v>37982</v>
      </c>
      <c r="P769" s="81">
        <f ca="1">YEARFRAC(O769,TODAY(),1)</f>
        <v>12.201407899882675</v>
      </c>
      <c r="Q769" s="83"/>
    </row>
    <row r="770" spans="13:17">
      <c r="M770" s="124" t="s">
        <v>10</v>
      </c>
      <c r="N770" s="191">
        <v>153</v>
      </c>
      <c r="O770" s="199">
        <v>37247</v>
      </c>
      <c r="P770" s="202">
        <f ca="1">YEARFRAC(O770,TODAY(),1)-2</f>
        <v>12.21492128678987</v>
      </c>
      <c r="Q770" s="41"/>
    </row>
    <row r="771" spans="13:17">
      <c r="M771" s="71" t="s">
        <v>9</v>
      </c>
      <c r="N771" s="213">
        <v>160</v>
      </c>
      <c r="O771" s="220">
        <v>37612</v>
      </c>
      <c r="P771" s="129">
        <f ca="1">YEARFRAC(O771,TODAY(),1)-1</f>
        <v>12.215002737725863</v>
      </c>
      <c r="Q771" s="161"/>
    </row>
    <row r="772" spans="13:17">
      <c r="M772" s="148" t="s">
        <v>10</v>
      </c>
      <c r="N772" s="190">
        <v>153</v>
      </c>
      <c r="O772" s="196">
        <v>37977</v>
      </c>
      <c r="P772" s="81">
        <f ca="1">YEARFRAC(O772,TODAY(),1)</f>
        <v>12.215095815408683</v>
      </c>
      <c r="Q772" s="34"/>
    </row>
    <row r="773" spans="13:17">
      <c r="M773" s="71" t="s">
        <v>9</v>
      </c>
      <c r="N773" s="213">
        <v>158.6</v>
      </c>
      <c r="O773" s="218">
        <v>37611</v>
      </c>
      <c r="P773" s="129">
        <f ca="1">YEARFRAC(O773,TODAY(),1)-1</f>
        <v>12.217740463588246</v>
      </c>
      <c r="Q773" s="83"/>
    </row>
    <row r="774" spans="13:17">
      <c r="M774" s="170" t="s">
        <v>10</v>
      </c>
      <c r="N774" s="190">
        <v>142</v>
      </c>
      <c r="O774" s="198">
        <v>37975</v>
      </c>
      <c r="P774" s="81">
        <f ca="1">YEARFRAC(O774,TODAY(),1)</f>
        <v>12.220570981619085</v>
      </c>
      <c r="Q774" s="46"/>
    </row>
    <row r="775" spans="13:17">
      <c r="M775" s="148" t="s">
        <v>10</v>
      </c>
      <c r="N775" s="193">
        <v>143</v>
      </c>
      <c r="O775" s="198">
        <v>37974</v>
      </c>
      <c r="P775" s="81">
        <f ca="1">YEARFRAC(O775,TODAY(),1)</f>
        <v>12.223308564724286</v>
      </c>
      <c r="Q775" s="41"/>
    </row>
    <row r="776" spans="13:17">
      <c r="M776" s="124" t="s">
        <v>10</v>
      </c>
      <c r="N776" s="138">
        <v>147</v>
      </c>
      <c r="O776" s="139">
        <v>37605</v>
      </c>
      <c r="P776" s="129">
        <f ca="1">YEARFRAC(O776,TODAY(),1)-1</f>
        <v>12.234166818762548</v>
      </c>
      <c r="Q776" s="224"/>
    </row>
    <row r="777" spans="13:17">
      <c r="M777" s="148" t="s">
        <v>10</v>
      </c>
      <c r="N777" s="190">
        <v>157.80000000000001</v>
      </c>
      <c r="O777" s="196">
        <v>37968</v>
      </c>
      <c r="P777" s="81">
        <f ca="1">YEARFRAC(O777,TODAY(),1)</f>
        <v>12.239734063355495</v>
      </c>
      <c r="Q777" s="224"/>
    </row>
    <row r="778" spans="13:17">
      <c r="M778" s="71" t="s">
        <v>9</v>
      </c>
      <c r="N778" s="213">
        <v>144</v>
      </c>
      <c r="O778" s="218">
        <v>37602</v>
      </c>
      <c r="P778" s="129">
        <f ca="1">YEARFRAC(O778,TODAY(),1)-1</f>
        <v>12.242379996349699</v>
      </c>
      <c r="Q778" s="161"/>
    </row>
    <row r="779" spans="13:17">
      <c r="M779" s="124" t="s">
        <v>10</v>
      </c>
      <c r="N779" s="191">
        <v>149</v>
      </c>
      <c r="O779" s="199">
        <v>37236</v>
      </c>
      <c r="P779" s="202">
        <f ca="1">YEARFRAC(O779,TODAY(),1)-2</f>
        <v>12.245037645448322</v>
      </c>
      <c r="Q779" s="224"/>
    </row>
    <row r="780" spans="13:17">
      <c r="M780" s="124" t="s">
        <v>10</v>
      </c>
      <c r="N780" s="138">
        <v>147</v>
      </c>
      <c r="O780" s="201">
        <v>37600</v>
      </c>
      <c r="P780" s="129">
        <f ca="1">YEARFRAC(O780,TODAY(),1)-1</f>
        <v>12.247855448074466</v>
      </c>
      <c r="Q780" s="224"/>
    </row>
    <row r="781" spans="13:17">
      <c r="M781" s="71" t="s">
        <v>9</v>
      </c>
      <c r="N781" s="211">
        <v>165.5</v>
      </c>
      <c r="O781" s="217">
        <v>37223</v>
      </c>
      <c r="P781" s="159">
        <f ca="1">YEARFRAC(O781,TODAY(),1)-2</f>
        <v>12.28062970568104</v>
      </c>
      <c r="Q781" s="161"/>
    </row>
    <row r="782" spans="13:17">
      <c r="M782" s="71" t="s">
        <v>9</v>
      </c>
      <c r="N782" s="213">
        <v>160</v>
      </c>
      <c r="O782" s="220">
        <v>37585</v>
      </c>
      <c r="P782" s="129">
        <f ca="1">YEARFRAC(O782,TODAY(),1)-1</f>
        <v>12.288921336010221</v>
      </c>
      <c r="Q782" s="83"/>
    </row>
    <row r="783" spans="13:17">
      <c r="M783" s="71" t="s">
        <v>9</v>
      </c>
      <c r="N783" s="211">
        <v>155</v>
      </c>
      <c r="O783" s="217">
        <v>37216</v>
      </c>
      <c r="P783" s="159">
        <f ca="1">YEARFRAC(O783,TODAY(),1)-2</f>
        <v>12.299794661190965</v>
      </c>
      <c r="Q783" s="161"/>
    </row>
    <row r="784" spans="13:17">
      <c r="M784" s="124" t="s">
        <v>10</v>
      </c>
      <c r="N784" s="191">
        <v>145</v>
      </c>
      <c r="O784" s="199">
        <v>37215</v>
      </c>
      <c r="P784" s="202">
        <f ca="1">YEARFRAC(O784,TODAY(),1)-2</f>
        <v>12.302532511978097</v>
      </c>
      <c r="Q784" s="224"/>
    </row>
    <row r="785" spans="13:17">
      <c r="M785" s="71" t="s">
        <v>9</v>
      </c>
      <c r="N785" s="213">
        <v>163</v>
      </c>
      <c r="O785" s="218">
        <v>37575</v>
      </c>
      <c r="P785" s="129">
        <f ca="1">YEARFRAC(O785,TODAY(),1)-1</f>
        <v>12.316298594634057</v>
      </c>
      <c r="Q785" s="161"/>
    </row>
    <row r="786" spans="13:17">
      <c r="M786" s="124" t="s">
        <v>10</v>
      </c>
      <c r="N786" s="138">
        <v>146</v>
      </c>
      <c r="O786" s="201">
        <v>37567</v>
      </c>
      <c r="P786" s="129">
        <f ca="1">YEARFRAC(O786,TODAY(),1)-1</f>
        <v>12.338200401533127</v>
      </c>
      <c r="Q786" s="224"/>
    </row>
    <row r="787" spans="13:17">
      <c r="M787" s="124" t="s">
        <v>10</v>
      </c>
      <c r="N787" s="138">
        <v>155</v>
      </c>
      <c r="O787" s="201">
        <v>37556</v>
      </c>
      <c r="P787" s="129">
        <f ca="1">YEARFRAC(O787,TODAY(),1)-1</f>
        <v>12.368315386019347</v>
      </c>
      <c r="Q787" s="224"/>
    </row>
    <row r="788" spans="13:17">
      <c r="M788" s="151" t="s">
        <v>9</v>
      </c>
      <c r="N788" s="192">
        <v>155</v>
      </c>
      <c r="O788" s="200">
        <v>37921</v>
      </c>
      <c r="P788" s="81">
        <f ca="1">YEARFRAC(O788,TODAY(),1)</f>
        <v>12.368400469299962</v>
      </c>
      <c r="Q788" s="161"/>
    </row>
    <row r="789" spans="13:17">
      <c r="M789" s="151" t="s">
        <v>10</v>
      </c>
      <c r="N789" s="192">
        <v>150.1</v>
      </c>
      <c r="O789" s="200">
        <v>37914</v>
      </c>
      <c r="P789" s="81">
        <f ca="1">YEARFRAC(O789,TODAY(),1)</f>
        <v>12.38756355103637</v>
      </c>
      <c r="Q789" s="224"/>
    </row>
    <row r="790" spans="13:17">
      <c r="M790" s="71" t="s">
        <v>9</v>
      </c>
      <c r="N790" s="214">
        <v>162</v>
      </c>
      <c r="O790" s="219">
        <v>37176</v>
      </c>
      <c r="P790" s="159">
        <f ca="1">YEARFRAC(O790,TODAY(),1)-2</f>
        <v>12.40930869267625</v>
      </c>
      <c r="Q790" s="161"/>
    </row>
    <row r="791" spans="13:17">
      <c r="M791" s="71" t="s">
        <v>9</v>
      </c>
      <c r="N791" s="211">
        <v>164</v>
      </c>
      <c r="O791" s="217">
        <v>37176</v>
      </c>
      <c r="P791" s="159">
        <f ca="1">YEARFRAC(O791,TODAY(),1)-2</f>
        <v>12.40930869267625</v>
      </c>
      <c r="Q791" s="83"/>
    </row>
    <row r="792" spans="13:17">
      <c r="M792" s="124" t="s">
        <v>10</v>
      </c>
      <c r="N792" s="138">
        <v>162</v>
      </c>
      <c r="O792" s="201">
        <v>37541</v>
      </c>
      <c r="P792" s="129">
        <f ca="1">YEARFRAC(O792,TODAY(),1)-1</f>
        <v>12.409381273955102</v>
      </c>
      <c r="Q792" s="224"/>
    </row>
    <row r="793" spans="13:17">
      <c r="M793" s="124" t="s">
        <v>10</v>
      </c>
      <c r="N793" s="191">
        <v>132</v>
      </c>
      <c r="O793" s="199">
        <v>37175</v>
      </c>
      <c r="P793" s="202">
        <f ca="1">YEARFRAC(O793,TODAY(),1)-2</f>
        <v>12.412046543463381</v>
      </c>
      <c r="Q793" s="224"/>
    </row>
    <row r="794" spans="13:17">
      <c r="M794" s="124" t="s">
        <v>10</v>
      </c>
      <c r="N794" s="191">
        <v>164</v>
      </c>
      <c r="O794" s="199">
        <v>37172</v>
      </c>
      <c r="P794" s="202">
        <f ca="1">YEARFRAC(O794,TODAY(),1)-2</f>
        <v>12.420260095824778</v>
      </c>
      <c r="Q794" s="224"/>
    </row>
    <row r="795" spans="13:17">
      <c r="M795" s="124" t="s">
        <v>10</v>
      </c>
      <c r="N795" s="138">
        <v>145</v>
      </c>
      <c r="O795" s="201">
        <v>37529</v>
      </c>
      <c r="P795" s="129">
        <f ca="1">YEARFRAC(O795,TODAY(),1)-1</f>
        <v>12.442233984303705</v>
      </c>
      <c r="Q795" s="226"/>
    </row>
    <row r="796" spans="13:17">
      <c r="M796" s="71" t="s">
        <v>9</v>
      </c>
      <c r="N796" s="213">
        <v>156</v>
      </c>
      <c r="O796" s="218">
        <v>37523</v>
      </c>
      <c r="P796" s="129">
        <f ca="1">YEARFRAC(O796,TODAY(),1)-1</f>
        <v>12.458660339478007</v>
      </c>
      <c r="Q796" s="96"/>
    </row>
    <row r="797" spans="13:17">
      <c r="M797" s="71" t="s">
        <v>9</v>
      </c>
      <c r="N797" s="211">
        <v>145</v>
      </c>
      <c r="O797" s="217">
        <v>37148</v>
      </c>
      <c r="P797" s="159">
        <f ca="1">YEARFRAC(O797,TODAY(),1)-2</f>
        <v>12.485968514715948</v>
      </c>
      <c r="Q797" s="161">
        <f>AVERAGE(N606:N797)</f>
        <v>151.81822916666664</v>
      </c>
    </row>
    <row r="798" spans="13:17">
      <c r="M798" s="124" t="s">
        <v>10</v>
      </c>
      <c r="N798" s="138">
        <v>169</v>
      </c>
      <c r="O798" s="139">
        <v>37501</v>
      </c>
      <c r="P798" s="129">
        <f t="shared" ref="P798:P804" ca="1" si="38">YEARFRAC(O798,TODAY(),1)-1</f>
        <v>12.518890308450448</v>
      </c>
      <c r="Q798" s="224"/>
    </row>
    <row r="799" spans="13:17">
      <c r="M799" s="124" t="s">
        <v>10</v>
      </c>
      <c r="N799" s="138">
        <v>139</v>
      </c>
      <c r="O799" s="139">
        <v>37497</v>
      </c>
      <c r="P799" s="129">
        <f t="shared" ca="1" si="38"/>
        <v>12.529841211899983</v>
      </c>
      <c r="Q799" s="224"/>
    </row>
    <row r="800" spans="13:17">
      <c r="M800" s="71" t="s">
        <v>9</v>
      </c>
      <c r="N800" s="213">
        <v>160</v>
      </c>
      <c r="O800" s="220">
        <v>37488</v>
      </c>
      <c r="P800" s="129">
        <f t="shared" ca="1" si="38"/>
        <v>12.554480744661435</v>
      </c>
      <c r="Q800" s="161"/>
    </row>
    <row r="801" spans="13:17">
      <c r="M801" s="124" t="s">
        <v>10</v>
      </c>
      <c r="N801" s="138">
        <v>144</v>
      </c>
      <c r="O801" s="139">
        <v>37480</v>
      </c>
      <c r="P801" s="129">
        <f t="shared" ca="1" si="38"/>
        <v>12.576382551560505</v>
      </c>
      <c r="Q801" s="224"/>
    </row>
    <row r="802" spans="13:17">
      <c r="M802" s="124" t="s">
        <v>10</v>
      </c>
      <c r="N802" s="138">
        <v>165</v>
      </c>
      <c r="O802" s="201">
        <v>37476</v>
      </c>
      <c r="P802" s="129">
        <f t="shared" ca="1" si="38"/>
        <v>12.58733345501004</v>
      </c>
      <c r="Q802" s="224"/>
    </row>
    <row r="803" spans="13:17">
      <c r="M803" s="124" t="s">
        <v>10</v>
      </c>
      <c r="N803" s="138">
        <v>165</v>
      </c>
      <c r="O803" s="201">
        <v>37476</v>
      </c>
      <c r="P803" s="129">
        <f t="shared" ca="1" si="38"/>
        <v>12.58733345501004</v>
      </c>
      <c r="Q803" s="224"/>
    </row>
    <row r="804" spans="13:17">
      <c r="M804" s="71" t="s">
        <v>9</v>
      </c>
      <c r="N804" s="213">
        <v>164</v>
      </c>
      <c r="O804" s="220">
        <v>37471</v>
      </c>
      <c r="P804" s="129">
        <f t="shared" ca="1" si="38"/>
        <v>12.601022084321958</v>
      </c>
      <c r="Q804" s="161"/>
    </row>
    <row r="805" spans="13:17">
      <c r="M805" s="124" t="s">
        <v>10</v>
      </c>
      <c r="N805" s="191">
        <v>165</v>
      </c>
      <c r="O805" s="199">
        <v>37102</v>
      </c>
      <c r="P805" s="202">
        <f ca="1">YEARFRAC(O805,TODAY(),1)-2</f>
        <v>12.611909650924025</v>
      </c>
      <c r="Q805" s="224"/>
    </row>
    <row r="806" spans="13:17">
      <c r="M806" s="124" t="s">
        <v>10</v>
      </c>
      <c r="N806" s="138">
        <v>148</v>
      </c>
      <c r="O806" s="201">
        <v>37465</v>
      </c>
      <c r="P806" s="129">
        <f ca="1">YEARFRAC(O806,TODAY(),1)-1</f>
        <v>12.617448439496259</v>
      </c>
      <c r="Q806" s="224"/>
    </row>
    <row r="807" spans="13:17">
      <c r="M807" s="71" t="s">
        <v>9</v>
      </c>
      <c r="N807" s="213">
        <v>159</v>
      </c>
      <c r="O807" s="218">
        <v>37463</v>
      </c>
      <c r="P807" s="129">
        <f ca="1">YEARFRAC(O807,TODAY(),1)-1</f>
        <v>12.622923891221026</v>
      </c>
      <c r="Q807" s="83"/>
    </row>
    <row r="808" spans="13:17">
      <c r="M808" s="124" t="s">
        <v>10</v>
      </c>
      <c r="N808" s="191">
        <v>169</v>
      </c>
      <c r="O808" s="199">
        <v>37092</v>
      </c>
      <c r="P808" s="202">
        <f ca="1">YEARFRAC(O808,TODAY(),1)-2</f>
        <v>12.639288158795345</v>
      </c>
      <c r="Q808" s="224"/>
    </row>
    <row r="809" spans="13:17">
      <c r="M809" s="71" t="s">
        <v>9</v>
      </c>
      <c r="N809" s="211">
        <v>160</v>
      </c>
      <c r="O809" s="217">
        <v>37081</v>
      </c>
      <c r="P809" s="159">
        <f ca="1">YEARFRAC(O809,TODAY(),1)-2</f>
        <v>12.669404517453799</v>
      </c>
      <c r="Q809" s="161"/>
    </row>
    <row r="810" spans="13:17">
      <c r="M810" s="71" t="s">
        <v>9</v>
      </c>
      <c r="N810" s="213">
        <v>157</v>
      </c>
      <c r="O810" s="218">
        <v>37435</v>
      </c>
      <c r="P810" s="129">
        <f ca="1">YEARFRAC(O810,TODAY(),1)-1</f>
        <v>12.699580215367769</v>
      </c>
      <c r="Q810" s="83"/>
    </row>
    <row r="811" spans="13:17">
      <c r="M811" s="71" t="s">
        <v>9</v>
      </c>
      <c r="N811" s="214">
        <v>161</v>
      </c>
      <c r="O811" s="219">
        <v>37064</v>
      </c>
      <c r="P811" s="159">
        <f ca="1">YEARFRAC(O811,TODAY(),1)-2</f>
        <v>12.715947980835045</v>
      </c>
      <c r="Q811" s="161"/>
    </row>
    <row r="812" spans="13:17">
      <c r="M812" s="124" t="s">
        <v>10</v>
      </c>
      <c r="N812" s="191">
        <v>167.1</v>
      </c>
      <c r="O812" s="199">
        <v>37064</v>
      </c>
      <c r="P812" s="202">
        <f ca="1">YEARFRAC(O812,TODAY(),1)-2</f>
        <v>12.715947980835045</v>
      </c>
      <c r="Q812" s="224"/>
    </row>
    <row r="813" spans="13:17">
      <c r="M813" s="71" t="s">
        <v>9</v>
      </c>
      <c r="N813" s="128">
        <v>159</v>
      </c>
      <c r="O813" s="133">
        <v>37425</v>
      </c>
      <c r="P813" s="129">
        <f ca="1">YEARFRAC(O813,TODAY(),1)-1</f>
        <v>12.726957473991606</v>
      </c>
      <c r="Q813" s="82"/>
    </row>
    <row r="814" spans="13:17">
      <c r="M814" s="127" t="s">
        <v>9</v>
      </c>
      <c r="N814" s="172">
        <v>150</v>
      </c>
      <c r="O814" s="179">
        <v>37054</v>
      </c>
      <c r="P814" s="159">
        <f ca="1">YEARFRAC(O814,TODAY(),1)-2</f>
        <v>12.743326488706366</v>
      </c>
      <c r="Q814" s="161"/>
    </row>
    <row r="815" spans="13:17">
      <c r="M815" s="124" t="s">
        <v>10</v>
      </c>
      <c r="N815" s="189">
        <v>145</v>
      </c>
      <c r="O815" s="195">
        <v>37054</v>
      </c>
      <c r="P815" s="202">
        <f ca="1">YEARFRAC(O815,TODAY(),1)-2</f>
        <v>12.743326488706366</v>
      </c>
      <c r="Q815" s="224"/>
    </row>
    <row r="816" spans="13:17">
      <c r="M816" s="124" t="s">
        <v>10</v>
      </c>
      <c r="N816" s="189">
        <v>163</v>
      </c>
      <c r="O816" s="195">
        <v>37054</v>
      </c>
      <c r="P816" s="202">
        <f ca="1">YEARFRAC(O816,TODAY(),1)-2</f>
        <v>12.743326488706366</v>
      </c>
      <c r="Q816" s="224"/>
    </row>
    <row r="817" spans="13:17">
      <c r="M817" s="127" t="s">
        <v>9</v>
      </c>
      <c r="N817" s="154">
        <v>158.5</v>
      </c>
      <c r="O817" s="156">
        <v>37050</v>
      </c>
      <c r="P817" s="159">
        <f ca="1">YEARFRAC(O817,TODAY(),1)-2</f>
        <v>12.754277891854894</v>
      </c>
      <c r="Q817" s="82"/>
    </row>
    <row r="818" spans="13:17">
      <c r="M818" s="124" t="s">
        <v>10</v>
      </c>
      <c r="N818" s="132">
        <v>167</v>
      </c>
      <c r="O818" s="134">
        <v>37404</v>
      </c>
      <c r="P818" s="129">
        <f ca="1">YEARFRAC(O818,TODAY(),1)-1</f>
        <v>12.784449717101662</v>
      </c>
      <c r="Q818" s="224"/>
    </row>
    <row r="819" spans="13:17">
      <c r="M819" s="71" t="s">
        <v>9</v>
      </c>
      <c r="N819" s="172">
        <v>149</v>
      </c>
      <c r="O819" s="179">
        <v>37035</v>
      </c>
      <c r="P819" s="159">
        <f t="shared" ref="P819:P824" ca="1" si="39">YEARFRAC(O819,TODAY(),1)-2</f>
        <v>12.795345653661876</v>
      </c>
      <c r="Q819" s="82"/>
    </row>
    <row r="820" spans="13:17">
      <c r="M820" s="124" t="s">
        <v>10</v>
      </c>
      <c r="N820" s="189">
        <v>157.6</v>
      </c>
      <c r="O820" s="195">
        <v>37033</v>
      </c>
      <c r="P820" s="202">
        <f t="shared" ca="1" si="39"/>
        <v>12.80082135523614</v>
      </c>
      <c r="Q820" s="224"/>
    </row>
    <row r="821" spans="13:17">
      <c r="M821" s="71" t="s">
        <v>9</v>
      </c>
      <c r="N821" s="154">
        <v>170</v>
      </c>
      <c r="O821" s="156">
        <v>37030</v>
      </c>
      <c r="P821" s="159">
        <f t="shared" ca="1" si="39"/>
        <v>12.809034907597535</v>
      </c>
      <c r="Q821" s="161"/>
    </row>
    <row r="822" spans="13:17">
      <c r="M822" s="71" t="s">
        <v>9</v>
      </c>
      <c r="N822" s="154">
        <v>170</v>
      </c>
      <c r="O822" s="156">
        <v>37030</v>
      </c>
      <c r="P822" s="159">
        <f t="shared" ca="1" si="39"/>
        <v>12.809034907597535</v>
      </c>
      <c r="Q822" s="161"/>
    </row>
    <row r="823" spans="13:17">
      <c r="M823" s="124" t="s">
        <v>10</v>
      </c>
      <c r="N823" s="189">
        <v>160</v>
      </c>
      <c r="O823" s="195">
        <v>37019</v>
      </c>
      <c r="P823" s="202">
        <f t="shared" ca="1" si="39"/>
        <v>12.839151266255989</v>
      </c>
      <c r="Q823" s="224"/>
    </row>
    <row r="824" spans="13:17">
      <c r="M824" s="71" t="s">
        <v>9</v>
      </c>
      <c r="N824" s="154">
        <v>171</v>
      </c>
      <c r="O824" s="156">
        <v>37008</v>
      </c>
      <c r="P824" s="159">
        <f t="shared" ca="1" si="39"/>
        <v>12.869267624914443</v>
      </c>
      <c r="Q824" s="82"/>
    </row>
    <row r="825" spans="13:17">
      <c r="M825" s="124" t="s">
        <v>10</v>
      </c>
      <c r="N825" s="132">
        <v>147</v>
      </c>
      <c r="O825" s="134">
        <v>37370</v>
      </c>
      <c r="P825" s="129">
        <f ca="1">YEARFRAC(O825,TODAY(),1)-1</f>
        <v>12.877532396422705</v>
      </c>
      <c r="Q825" s="224"/>
    </row>
    <row r="826" spans="13:17">
      <c r="M826" s="124" t="s">
        <v>10</v>
      </c>
      <c r="N826" s="189">
        <v>146</v>
      </c>
      <c r="O826" s="195">
        <v>36990</v>
      </c>
      <c r="P826" s="202">
        <f ca="1">YEARFRAC(O826,TODAY(),1)-2</f>
        <v>12.91854893908282</v>
      </c>
      <c r="Q826" s="224"/>
    </row>
    <row r="827" spans="13:17">
      <c r="M827" s="124" t="s">
        <v>10</v>
      </c>
      <c r="N827" s="189">
        <v>166</v>
      </c>
      <c r="O827" s="195">
        <v>36990</v>
      </c>
      <c r="P827" s="202">
        <f ca="1">YEARFRAC(O827,TODAY(),1)-2</f>
        <v>12.91854893908282</v>
      </c>
      <c r="Q827" s="224"/>
    </row>
    <row r="828" spans="13:17">
      <c r="M828" s="124" t="s">
        <v>10</v>
      </c>
      <c r="N828" s="189">
        <v>167.8</v>
      </c>
      <c r="O828" s="195">
        <v>36990</v>
      </c>
      <c r="P828" s="202">
        <f ca="1">YEARFRAC(O828,TODAY(),1)-2</f>
        <v>12.91854893908282</v>
      </c>
      <c r="Q828" s="224"/>
    </row>
    <row r="829" spans="13:17">
      <c r="M829" s="71" t="s">
        <v>9</v>
      </c>
      <c r="N829" s="128">
        <v>160</v>
      </c>
      <c r="O829" s="133">
        <v>37353</v>
      </c>
      <c r="P829" s="129">
        <f ca="1">YEARFRAC(O829,TODAY(),1)-1</f>
        <v>12.924073736083228</v>
      </c>
      <c r="Q829" s="82"/>
    </row>
    <row r="830" spans="13:17">
      <c r="M830" s="71" t="s">
        <v>9</v>
      </c>
      <c r="N830" s="128">
        <v>154</v>
      </c>
      <c r="O830" s="133">
        <v>37349</v>
      </c>
      <c r="P830" s="129">
        <f ca="1">YEARFRAC(O830,TODAY(),1)-1</f>
        <v>12.935024639532761</v>
      </c>
      <c r="Q830" s="96"/>
    </row>
    <row r="831" spans="13:17">
      <c r="M831" s="152" t="s">
        <v>9</v>
      </c>
      <c r="N831" s="83">
        <v>161</v>
      </c>
      <c r="O831" s="80">
        <v>37706</v>
      </c>
      <c r="P831" s="81">
        <f ca="1">YEARFRAC(O831,TODAY(),1)</f>
        <v>12.956980836918264</v>
      </c>
      <c r="Q831" s="161"/>
    </row>
    <row r="832" spans="13:17">
      <c r="M832" s="127" t="s">
        <v>9</v>
      </c>
      <c r="N832" s="154">
        <v>164</v>
      </c>
      <c r="O832" s="156">
        <v>36950</v>
      </c>
      <c r="P832" s="159">
        <f ca="1">YEARFRAC(O832,TODAY(),1)-2</f>
        <v>13.028062970568104</v>
      </c>
      <c r="Q832" s="161"/>
    </row>
    <row r="833" spans="13:17">
      <c r="M833" s="71" t="s">
        <v>9</v>
      </c>
      <c r="N833" s="154">
        <v>165.1</v>
      </c>
      <c r="O833" s="156">
        <v>36934</v>
      </c>
      <c r="P833" s="159">
        <f ca="1">YEARFRAC(O833,TODAY(),1)-2</f>
        <v>13.071868583162217</v>
      </c>
      <c r="Q833" s="82"/>
    </row>
    <row r="834" spans="13:17">
      <c r="M834" s="124" t="s">
        <v>10</v>
      </c>
      <c r="N834" s="132">
        <v>159</v>
      </c>
      <c r="O834" s="135">
        <v>37288</v>
      </c>
      <c r="P834" s="129">
        <f ca="1">YEARFRAC(O834,TODAY(),1)-1</f>
        <v>13.102025917138164</v>
      </c>
      <c r="Q834" s="224"/>
    </row>
    <row r="835" spans="13:17">
      <c r="M835" s="71" t="s">
        <v>9</v>
      </c>
      <c r="N835" s="154">
        <v>159.69999999999999</v>
      </c>
      <c r="O835" s="156">
        <v>36905</v>
      </c>
      <c r="P835" s="159">
        <f ca="1">YEARFRAC(O835,TODAY(),1)-2</f>
        <v>13.151266255989048</v>
      </c>
      <c r="Q835" s="161"/>
    </row>
    <row r="836" spans="13:17">
      <c r="M836" s="71" t="s">
        <v>9</v>
      </c>
      <c r="N836" s="172">
        <v>163</v>
      </c>
      <c r="O836" s="179">
        <v>36902</v>
      </c>
      <c r="P836" s="159">
        <f ca="1">YEARFRAC(O836,TODAY(),1)-2</f>
        <v>13.159479808350445</v>
      </c>
      <c r="Q836" s="82"/>
    </row>
    <row r="837" spans="13:17">
      <c r="M837" s="124" t="s">
        <v>10</v>
      </c>
      <c r="N837" s="189">
        <v>177</v>
      </c>
      <c r="O837" s="195">
        <v>36901</v>
      </c>
      <c r="P837" s="202">
        <f ca="1">YEARFRAC(O837,TODAY(),1)-2</f>
        <v>13.162217659137577</v>
      </c>
      <c r="Q837" s="224"/>
    </row>
    <row r="838" spans="13:17">
      <c r="M838" s="124" t="s">
        <v>10</v>
      </c>
      <c r="N838" s="132">
        <v>171</v>
      </c>
      <c r="O838" s="135">
        <v>37261</v>
      </c>
      <c r="P838" s="129">
        <f ca="1">YEARFRAC(O838,TODAY(),1)-1</f>
        <v>13.175944515422524</v>
      </c>
      <c r="Q838" s="224"/>
    </row>
    <row r="839" spans="13:17">
      <c r="M839" s="71" t="s">
        <v>9</v>
      </c>
      <c r="N839" s="128">
        <v>161</v>
      </c>
      <c r="O839" s="133">
        <v>37259</v>
      </c>
      <c r="P839" s="129">
        <f ca="1">YEARFRAC(O839,TODAY(),1)-1</f>
        <v>13.18141996714729</v>
      </c>
      <c r="Q839" s="161"/>
    </row>
    <row r="840" spans="13:17">
      <c r="M840" s="124" t="s">
        <v>10</v>
      </c>
      <c r="N840" s="132">
        <v>156</v>
      </c>
      <c r="O840" s="135">
        <v>37257</v>
      </c>
      <c r="P840" s="129">
        <f ca="1">YEARFRAC(O840,TODAY(),1)-1</f>
        <v>13.186895418872057</v>
      </c>
      <c r="Q840" s="224"/>
    </row>
    <row r="841" spans="13:17">
      <c r="M841" s="71" t="s">
        <v>9</v>
      </c>
      <c r="N841" s="128">
        <v>160</v>
      </c>
      <c r="O841" s="133">
        <v>37250</v>
      </c>
      <c r="P841" s="129">
        <f ca="1">YEARFRAC(O841,TODAY(),1)-1</f>
        <v>13.206707734428473</v>
      </c>
      <c r="Q841" s="161"/>
    </row>
    <row r="842" spans="13:17">
      <c r="M842" s="127" t="s">
        <v>9</v>
      </c>
      <c r="N842" s="172">
        <v>155</v>
      </c>
      <c r="O842" s="179">
        <v>36881</v>
      </c>
      <c r="P842" s="159">
        <f ca="1">YEARFRAC(O842,TODAY(),1)-2</f>
        <v>13.21513687600644</v>
      </c>
      <c r="Q842" s="161"/>
    </row>
    <row r="843" spans="13:17">
      <c r="M843" s="124" t="s">
        <v>10</v>
      </c>
      <c r="N843" s="189">
        <v>169</v>
      </c>
      <c r="O843" s="195">
        <v>36879</v>
      </c>
      <c r="P843" s="202">
        <f ca="1">YEARFRAC(O843,TODAY(),1)-2</f>
        <v>13.22061191626409</v>
      </c>
      <c r="Q843" s="224"/>
    </row>
    <row r="844" spans="13:17">
      <c r="M844" s="124" t="s">
        <v>10</v>
      </c>
      <c r="N844" s="132">
        <v>150</v>
      </c>
      <c r="O844" s="135">
        <v>37237</v>
      </c>
      <c r="P844" s="129">
        <f ca="1">YEARFRAC(O844,TODAY(),1)-1</f>
        <v>13.242299794661191</v>
      </c>
      <c r="Q844" s="224"/>
    </row>
    <row r="845" spans="13:17">
      <c r="M845" s="127" t="s">
        <v>9</v>
      </c>
      <c r="N845" s="154">
        <v>164.5</v>
      </c>
      <c r="O845" s="156">
        <v>36868</v>
      </c>
      <c r="P845" s="159">
        <f ca="1">YEARFRAC(O845,TODAY(),1)-2</f>
        <v>13.250724637681159</v>
      </c>
      <c r="Q845" s="161"/>
    </row>
    <row r="846" spans="13:17">
      <c r="M846" s="71" t="s">
        <v>9</v>
      </c>
      <c r="N846" s="128">
        <v>152</v>
      </c>
      <c r="O846" s="133">
        <v>37223</v>
      </c>
      <c r="P846" s="129">
        <f ca="1">YEARFRAC(O846,TODAY(),1)-1</f>
        <v>13.28062970568104</v>
      </c>
      <c r="Q846" s="161"/>
    </row>
    <row r="847" spans="13:17">
      <c r="M847" s="124" t="s">
        <v>10</v>
      </c>
      <c r="N847" s="189">
        <v>173</v>
      </c>
      <c r="O847" s="195">
        <v>36856</v>
      </c>
      <c r="P847" s="202">
        <f ca="1">YEARFRAC(O847,TODAY(),1)-2</f>
        <v>13.283574879227052</v>
      </c>
      <c r="Q847" s="224"/>
    </row>
    <row r="848" spans="13:17">
      <c r="M848" s="124" t="s">
        <v>10</v>
      </c>
      <c r="N848" s="189">
        <v>157</v>
      </c>
      <c r="O848" s="195">
        <v>36848</v>
      </c>
      <c r="P848" s="202">
        <f ca="1">YEARFRAC(O848,TODAY(),1)-2</f>
        <v>13.305475040257647</v>
      </c>
      <c r="Q848" s="224"/>
    </row>
    <row r="849" spans="13:17">
      <c r="M849" s="71" t="s">
        <v>9</v>
      </c>
      <c r="N849" s="128">
        <v>158.5</v>
      </c>
      <c r="O849" s="133">
        <v>37207</v>
      </c>
      <c r="P849" s="129">
        <f ca="1">YEARFRAC(O849,TODAY(),1)-1</f>
        <v>13.324435318275153</v>
      </c>
      <c r="Q849" s="161"/>
    </row>
    <row r="850" spans="13:17">
      <c r="M850" s="71" t="s">
        <v>9</v>
      </c>
      <c r="N850" s="154">
        <v>157.4</v>
      </c>
      <c r="O850" s="156">
        <v>36838</v>
      </c>
      <c r="P850" s="159">
        <f ca="1">YEARFRAC(O850,TODAY(),1)-2</f>
        <v>13.332850241545893</v>
      </c>
      <c r="Q850" s="82"/>
    </row>
    <row r="851" spans="13:17">
      <c r="M851" s="71" t="s">
        <v>9</v>
      </c>
      <c r="N851" s="154">
        <v>163</v>
      </c>
      <c r="O851" s="156">
        <v>36825</v>
      </c>
      <c r="P851" s="159">
        <f ca="1">YEARFRAC(O851,TODAY(),1)-2</f>
        <v>13.368438003220611</v>
      </c>
      <c r="Q851" s="82"/>
    </row>
    <row r="852" spans="13:17">
      <c r="M852" s="71" t="s">
        <v>9</v>
      </c>
      <c r="N852" s="128">
        <v>160</v>
      </c>
      <c r="O852" s="133">
        <v>37186</v>
      </c>
      <c r="P852" s="129">
        <f ca="1">YEARFRAC(O852,TODAY(),1)-1</f>
        <v>13.381930184804927</v>
      </c>
      <c r="Q852" s="161"/>
    </row>
    <row r="853" spans="13:17">
      <c r="M853" s="71" t="s">
        <v>9</v>
      </c>
      <c r="N853" s="172">
        <v>163</v>
      </c>
      <c r="O853" s="179">
        <v>36816</v>
      </c>
      <c r="P853" s="159">
        <f ca="1">YEARFRAC(O853,TODAY(),1)-2</f>
        <v>13.393075684380031</v>
      </c>
      <c r="Q853" s="161"/>
    </row>
    <row r="854" spans="13:17">
      <c r="M854" s="71" t="s">
        <v>9</v>
      </c>
      <c r="N854" s="154">
        <v>167</v>
      </c>
      <c r="O854" s="156">
        <v>36816</v>
      </c>
      <c r="P854" s="159">
        <f ca="1">YEARFRAC(O854,TODAY(),1)-2</f>
        <v>13.393075684380031</v>
      </c>
      <c r="Q854" s="161"/>
    </row>
    <row r="855" spans="13:17">
      <c r="M855" s="124" t="s">
        <v>10</v>
      </c>
      <c r="N855" s="132">
        <v>164.5</v>
      </c>
      <c r="O855" s="135">
        <v>37174</v>
      </c>
      <c r="P855" s="129">
        <f ca="1">YEARFRAC(O855,TODAY(),1)-1</f>
        <v>13.414784394250514</v>
      </c>
      <c r="Q855" s="224"/>
    </row>
    <row r="856" spans="13:17">
      <c r="M856" s="71" t="s">
        <v>9</v>
      </c>
      <c r="N856" s="154">
        <v>166</v>
      </c>
      <c r="O856" s="156">
        <v>36799</v>
      </c>
      <c r="P856" s="159">
        <f ca="1">YEARFRAC(O856,TODAY(),1)-2</f>
        <v>13.439613526570048</v>
      </c>
      <c r="Q856" s="161"/>
    </row>
    <row r="857" spans="13:17">
      <c r="M857" s="71" t="s">
        <v>9</v>
      </c>
      <c r="N857" s="128">
        <v>152.5</v>
      </c>
      <c r="O857" s="133">
        <v>37162</v>
      </c>
      <c r="P857" s="129">
        <f ca="1">YEARFRAC(O857,TODAY(),1)-1</f>
        <v>13.447638603696099</v>
      </c>
      <c r="Q857" s="82"/>
    </row>
    <row r="858" spans="13:17">
      <c r="M858" s="124" t="s">
        <v>10</v>
      </c>
      <c r="N858" s="189">
        <v>160</v>
      </c>
      <c r="O858" s="195">
        <v>36795</v>
      </c>
      <c r="P858" s="202">
        <f ca="1">YEARFRAC(O858,TODAY(),1)-2</f>
        <v>13.450563607085346</v>
      </c>
      <c r="Q858" s="224"/>
    </row>
    <row r="859" spans="13:17">
      <c r="M859" s="71" t="s">
        <v>9</v>
      </c>
      <c r="N859" s="128">
        <v>161</v>
      </c>
      <c r="O859" s="133">
        <v>37160</v>
      </c>
      <c r="P859" s="129">
        <f ca="1">YEARFRAC(O859,TODAY(),1)-1</f>
        <v>13.453114305270363</v>
      </c>
      <c r="Q859" s="82"/>
    </row>
    <row r="860" spans="13:17">
      <c r="M860" s="71" t="s">
        <v>9</v>
      </c>
      <c r="N860" s="154">
        <v>173</v>
      </c>
      <c r="O860" s="156">
        <v>36791</v>
      </c>
      <c r="P860" s="159">
        <f ca="1">YEARFRAC(O860,TODAY(),1)-2</f>
        <v>13.461513687600643</v>
      </c>
      <c r="Q860" s="82"/>
    </row>
    <row r="861" spans="13:17">
      <c r="M861" s="71" t="s">
        <v>9</v>
      </c>
      <c r="N861" s="128">
        <v>154</v>
      </c>
      <c r="O861" s="133">
        <v>37151</v>
      </c>
      <c r="P861" s="129">
        <f ca="1">YEARFRAC(O861,TODAY(),1)-1</f>
        <v>13.477754962354553</v>
      </c>
      <c r="Q861" s="161"/>
    </row>
    <row r="862" spans="13:17">
      <c r="M862" s="124" t="s">
        <v>10</v>
      </c>
      <c r="N862" s="132">
        <v>151.5</v>
      </c>
      <c r="O862" s="135">
        <v>37147</v>
      </c>
      <c r="P862" s="129">
        <f ca="1">YEARFRAC(O862,TODAY(),1)-1</f>
        <v>13.488706365503081</v>
      </c>
      <c r="Q862" s="226">
        <f>AVERAGE(N798:N862)</f>
        <v>160.33384615384614</v>
      </c>
    </row>
    <row r="863" spans="13:17">
      <c r="M863" s="71" t="s">
        <v>9</v>
      </c>
      <c r="N863" s="172">
        <v>158.30000000000001</v>
      </c>
      <c r="O863" s="179">
        <v>36761</v>
      </c>
      <c r="P863" s="159">
        <f ca="1">YEARFRAC(O863,TODAY(),1)-2</f>
        <v>13.543639291465377</v>
      </c>
      <c r="Q863" s="161"/>
    </row>
    <row r="864" spans="13:17">
      <c r="M864" s="124" t="s">
        <v>10</v>
      </c>
      <c r="N864" s="189">
        <v>178</v>
      </c>
      <c r="O864" s="195">
        <v>36750</v>
      </c>
      <c r="P864" s="202">
        <f ca="1">YEARFRAC(O864,TODAY(),1)-2</f>
        <v>13.573752012882448</v>
      </c>
      <c r="Q864" s="224"/>
    </row>
    <row r="865" spans="13:17">
      <c r="M865" s="71" t="s">
        <v>9</v>
      </c>
      <c r="N865" s="154">
        <v>154.1</v>
      </c>
      <c r="O865" s="156">
        <v>36733</v>
      </c>
      <c r="P865" s="159">
        <f ca="1">YEARFRAC(O865,TODAY(),1)-2</f>
        <v>13.620289855072462</v>
      </c>
      <c r="Q865" s="161"/>
    </row>
    <row r="866" spans="13:17">
      <c r="M866" s="71" t="s">
        <v>9</v>
      </c>
      <c r="N866" s="154">
        <v>166</v>
      </c>
      <c r="O866" s="156">
        <v>36728</v>
      </c>
      <c r="P866" s="159">
        <f ca="1">YEARFRAC(O866,TODAY(),1)-2</f>
        <v>13.633977455716586</v>
      </c>
      <c r="Q866" s="161"/>
    </row>
    <row r="867" spans="13:17">
      <c r="M867" s="124" t="s">
        <v>10</v>
      </c>
      <c r="N867" s="132">
        <v>157</v>
      </c>
      <c r="O867" s="135">
        <v>37081</v>
      </c>
      <c r="P867" s="129">
        <f ca="1">YEARFRAC(O867,TODAY(),1)-1</f>
        <v>13.669404517453799</v>
      </c>
      <c r="Q867" s="224"/>
    </row>
    <row r="868" spans="13:17">
      <c r="M868" s="71" t="s">
        <v>9</v>
      </c>
      <c r="N868" s="128">
        <v>178.5</v>
      </c>
      <c r="O868" s="133">
        <v>37072</v>
      </c>
      <c r="P868" s="129">
        <f ca="1">YEARFRAC(O868,TODAY(),1)-1</f>
        <v>13.694045174537989</v>
      </c>
      <c r="Q868" s="82"/>
    </row>
    <row r="869" spans="13:17">
      <c r="M869" s="124" t="s">
        <v>10</v>
      </c>
      <c r="N869" s="132">
        <v>170</v>
      </c>
      <c r="O869" s="135">
        <v>37061</v>
      </c>
      <c r="P869" s="129">
        <f ca="1">YEARFRAC(O869,TODAY(),1)-1</f>
        <v>13.72416153319644</v>
      </c>
      <c r="Q869" s="224"/>
    </row>
    <row r="870" spans="13:17">
      <c r="M870" s="71" t="s">
        <v>9</v>
      </c>
      <c r="N870" s="128">
        <v>153</v>
      </c>
      <c r="O870" s="133">
        <v>37058</v>
      </c>
      <c r="P870" s="129">
        <f ca="1">YEARFRAC(O870,TODAY(),1)-1</f>
        <v>13.732375085557837</v>
      </c>
      <c r="Q870" s="161"/>
    </row>
    <row r="871" spans="13:17">
      <c r="M871" s="71" t="s">
        <v>9</v>
      </c>
      <c r="N871" s="172">
        <v>153</v>
      </c>
      <c r="O871" s="179">
        <v>36689</v>
      </c>
      <c r="P871" s="159">
        <f ca="1">YEARFRAC(O871,TODAY(),1)-2</f>
        <v>13.74074074074074</v>
      </c>
      <c r="Q871" s="161"/>
    </row>
    <row r="872" spans="13:17">
      <c r="M872" s="124" t="s">
        <v>10</v>
      </c>
      <c r="N872" s="132">
        <v>176.5</v>
      </c>
      <c r="O872" s="135">
        <v>37054</v>
      </c>
      <c r="P872" s="129">
        <f ca="1">YEARFRAC(O872,TODAY(),1)-1</f>
        <v>13.743326488706366</v>
      </c>
      <c r="Q872" s="224"/>
    </row>
    <row r="873" spans="13:17">
      <c r="M873" s="127" t="s">
        <v>9</v>
      </c>
      <c r="N873" s="154">
        <v>153</v>
      </c>
      <c r="O873" s="156">
        <v>36673</v>
      </c>
      <c r="P873" s="159">
        <f ca="1">YEARFRAC(O873,TODAY(),1)-2</f>
        <v>13.784541062801932</v>
      </c>
      <c r="Q873" s="96"/>
    </row>
    <row r="874" spans="13:17">
      <c r="M874" s="124" t="s">
        <v>10</v>
      </c>
      <c r="N874" s="132">
        <v>173.5</v>
      </c>
      <c r="O874" s="135">
        <v>37029</v>
      </c>
      <c r="P874" s="129">
        <f ca="1">YEARFRAC(O874,TODAY(),1)-1</f>
        <v>13.811772758384668</v>
      </c>
      <c r="Q874" s="224"/>
    </row>
    <row r="875" spans="13:17">
      <c r="M875" s="71" t="s">
        <v>9</v>
      </c>
      <c r="N875" s="128">
        <v>165.2</v>
      </c>
      <c r="O875" s="133">
        <v>37002</v>
      </c>
      <c r="P875" s="129">
        <f ca="1">YEARFRAC(O875,TODAY(),1)-1</f>
        <v>13.885694729637235</v>
      </c>
      <c r="Q875" s="161"/>
    </row>
    <row r="876" spans="13:17">
      <c r="M876" s="124" t="s">
        <v>10</v>
      </c>
      <c r="N876" s="189">
        <v>168.5</v>
      </c>
      <c r="O876" s="195">
        <v>36634</v>
      </c>
      <c r="P876" s="202">
        <f ca="1">YEARFRAC(O876,TODAY(),1)-2</f>
        <v>13.891304347826086</v>
      </c>
      <c r="Q876" s="224"/>
    </row>
    <row r="877" spans="13:17">
      <c r="M877" s="124" t="s">
        <v>10</v>
      </c>
      <c r="N877" s="132">
        <v>163</v>
      </c>
      <c r="O877" s="135">
        <v>36990</v>
      </c>
      <c r="P877" s="129">
        <f ca="1">YEARFRAC(O877,TODAY(),1)-1</f>
        <v>13.91854893908282</v>
      </c>
      <c r="Q877" s="224"/>
    </row>
    <row r="878" spans="13:17">
      <c r="M878" s="71" t="s">
        <v>9</v>
      </c>
      <c r="N878" s="128">
        <v>161.5</v>
      </c>
      <c r="O878" s="133">
        <v>36984</v>
      </c>
      <c r="P878" s="129">
        <f ca="1">YEARFRAC(O878,TODAY(),1)-1</f>
        <v>13.934976043805612</v>
      </c>
      <c r="Q878" s="161"/>
    </row>
    <row r="879" spans="13:17">
      <c r="M879" s="71" t="s">
        <v>9</v>
      </c>
      <c r="N879" s="172">
        <v>155</v>
      </c>
      <c r="O879" s="179">
        <v>36616</v>
      </c>
      <c r="P879" s="159">
        <f t="shared" ref="P879:P884" ca="1" si="40">YEARFRAC(O879,TODAY(),1)-2</f>
        <v>13.940579710144927</v>
      </c>
      <c r="Q879" s="161"/>
    </row>
    <row r="880" spans="13:17">
      <c r="M880" s="71" t="s">
        <v>9</v>
      </c>
      <c r="N880" s="154">
        <v>150.6</v>
      </c>
      <c r="O880" s="156">
        <v>36615</v>
      </c>
      <c r="P880" s="159">
        <f t="shared" ca="1" si="40"/>
        <v>13.943317230273751</v>
      </c>
      <c r="Q880" s="161"/>
    </row>
    <row r="881" spans="13:17">
      <c r="M881" s="71" t="s">
        <v>9</v>
      </c>
      <c r="N881" s="154">
        <v>168</v>
      </c>
      <c r="O881" s="156">
        <v>36615</v>
      </c>
      <c r="P881" s="159">
        <f t="shared" ca="1" si="40"/>
        <v>13.943317230273751</v>
      </c>
      <c r="Q881" s="82"/>
    </row>
    <row r="882" spans="13:17">
      <c r="M882" s="124" t="s">
        <v>10</v>
      </c>
      <c r="N882" s="189">
        <v>173.6</v>
      </c>
      <c r="O882" s="195">
        <v>36609</v>
      </c>
      <c r="P882" s="202">
        <f t="shared" ca="1" si="40"/>
        <v>13.959742351046698</v>
      </c>
      <c r="Q882" s="224"/>
    </row>
    <row r="883" spans="13:17">
      <c r="M883" s="124" t="s">
        <v>10</v>
      </c>
      <c r="N883" s="189">
        <v>169</v>
      </c>
      <c r="O883" s="195">
        <v>36588</v>
      </c>
      <c r="P883" s="202">
        <f t="shared" ca="1" si="40"/>
        <v>14.017230273752013</v>
      </c>
      <c r="Q883" s="224"/>
    </row>
    <row r="884" spans="13:17">
      <c r="M884" s="124" t="s">
        <v>10</v>
      </c>
      <c r="N884" s="189">
        <v>183</v>
      </c>
      <c r="O884" s="195">
        <v>36577</v>
      </c>
      <c r="P884" s="202">
        <f t="shared" ca="1" si="40"/>
        <v>14.047342995169082</v>
      </c>
      <c r="Q884" s="224"/>
    </row>
    <row r="885" spans="13:17">
      <c r="M885" s="124" t="s">
        <v>10</v>
      </c>
      <c r="N885" s="132">
        <v>176</v>
      </c>
      <c r="O885" s="135">
        <v>36923</v>
      </c>
      <c r="P885" s="129">
        <f ca="1">YEARFRAC(O885,TODAY(),1)-1</f>
        <v>14.101984941820671</v>
      </c>
      <c r="Q885" s="224"/>
    </row>
    <row r="886" spans="13:17">
      <c r="M886" s="124" t="s">
        <v>10</v>
      </c>
      <c r="N886" s="132">
        <v>178</v>
      </c>
      <c r="O886" s="135">
        <v>36920</v>
      </c>
      <c r="P886" s="129">
        <f ca="1">YEARFRAC(O886,TODAY(),1)-1</f>
        <v>14.110198494182066</v>
      </c>
      <c r="Q886" s="224"/>
    </row>
    <row r="887" spans="13:17">
      <c r="M887" s="124" t="s">
        <v>10</v>
      </c>
      <c r="N887" s="132">
        <v>172</v>
      </c>
      <c r="O887" s="135">
        <v>36913</v>
      </c>
      <c r="P887" s="129">
        <f ca="1">YEARFRAC(O887,TODAY(),1)-1</f>
        <v>14.129363449691992</v>
      </c>
      <c r="Q887" s="224"/>
    </row>
    <row r="888" spans="13:17">
      <c r="M888" s="124" t="s">
        <v>10</v>
      </c>
      <c r="N888" s="189">
        <v>173</v>
      </c>
      <c r="O888" s="195">
        <v>36545</v>
      </c>
      <c r="P888" s="202">
        <f ca="1">YEARFRAC(O888,TODAY(),1)-2</f>
        <v>14.134943639291464</v>
      </c>
      <c r="Q888" s="224"/>
    </row>
    <row r="889" spans="13:17">
      <c r="M889" s="71" t="s">
        <v>9</v>
      </c>
      <c r="N889" s="128">
        <v>163</v>
      </c>
      <c r="O889" s="133">
        <v>36902</v>
      </c>
      <c r="P889" s="129">
        <f t="shared" ref="P889:P895" ca="1" si="41">YEARFRAC(O889,TODAY(),1)-1</f>
        <v>14.159479808350445</v>
      </c>
      <c r="Q889" s="161"/>
    </row>
    <row r="890" spans="13:17">
      <c r="M890" s="124" t="s">
        <v>10</v>
      </c>
      <c r="N890" s="132">
        <v>163.4</v>
      </c>
      <c r="O890" s="135">
        <v>36891</v>
      </c>
      <c r="P890" s="129">
        <f t="shared" ca="1" si="41"/>
        <v>14.187761674718196</v>
      </c>
      <c r="Q890" s="224"/>
    </row>
    <row r="891" spans="13:17">
      <c r="M891" s="71" t="s">
        <v>9</v>
      </c>
      <c r="N891" s="128">
        <v>162</v>
      </c>
      <c r="O891" s="131">
        <v>36884</v>
      </c>
      <c r="P891" s="129">
        <f t="shared" ca="1" si="41"/>
        <v>14.206924315619966</v>
      </c>
      <c r="Q891" s="82"/>
    </row>
    <row r="892" spans="13:17">
      <c r="M892" s="71" t="s">
        <v>9</v>
      </c>
      <c r="N892" s="128">
        <v>153.4</v>
      </c>
      <c r="O892" s="133">
        <v>36882</v>
      </c>
      <c r="P892" s="129">
        <f t="shared" ca="1" si="41"/>
        <v>14.212399355877617</v>
      </c>
      <c r="Q892" s="161"/>
    </row>
    <row r="893" spans="13:17">
      <c r="M893" s="124" t="s">
        <v>10</v>
      </c>
      <c r="N893" s="132">
        <v>150</v>
      </c>
      <c r="O893" s="134">
        <v>36871</v>
      </c>
      <c r="P893" s="129">
        <f t="shared" ca="1" si="41"/>
        <v>14.242512077294686</v>
      </c>
      <c r="Q893" s="224"/>
    </row>
    <row r="894" spans="13:17">
      <c r="M894" s="124" t="s">
        <v>10</v>
      </c>
      <c r="N894" s="132">
        <v>166</v>
      </c>
      <c r="O894" s="134">
        <v>36871</v>
      </c>
      <c r="P894" s="129">
        <f t="shared" ca="1" si="41"/>
        <v>14.242512077294686</v>
      </c>
      <c r="Q894" s="224"/>
    </row>
    <row r="895" spans="13:17">
      <c r="M895" s="187" t="s">
        <v>10</v>
      </c>
      <c r="N895" s="132">
        <v>170</v>
      </c>
      <c r="O895" s="135">
        <v>36851</v>
      </c>
      <c r="P895" s="129">
        <f t="shared" ca="1" si="41"/>
        <v>14.297262479871176</v>
      </c>
      <c r="Q895" s="224"/>
    </row>
    <row r="896" spans="13:17">
      <c r="M896" s="187" t="s">
        <v>10</v>
      </c>
      <c r="N896" s="189">
        <v>167</v>
      </c>
      <c r="O896" s="195">
        <v>36479</v>
      </c>
      <c r="P896" s="202">
        <f ca="1">YEARFRAC(O896,TODAY(),1)-2</f>
        <v>14.316349809885931</v>
      </c>
      <c r="Q896"/>
    </row>
    <row r="897" spans="13:17">
      <c r="M897" s="149" t="s">
        <v>9</v>
      </c>
      <c r="N897" s="128">
        <v>167</v>
      </c>
      <c r="O897" s="131">
        <v>36824</v>
      </c>
      <c r="P897" s="129">
        <f ca="1">YEARFRAC(O897,TODAY(),1)-1</f>
        <v>14.371175523349436</v>
      </c>
      <c r="Q897" s="163"/>
    </row>
    <row r="898" spans="13:17">
      <c r="M898" s="149" t="s">
        <v>9</v>
      </c>
      <c r="N898" s="128">
        <v>166</v>
      </c>
      <c r="O898" s="131">
        <v>36816</v>
      </c>
      <c r="P898" s="129">
        <f ca="1">YEARFRAC(O898,TODAY(),1)-1</f>
        <v>14.393075684380031</v>
      </c>
      <c r="Q898" s="165"/>
    </row>
    <row r="899" spans="13:17">
      <c r="M899" s="187" t="s">
        <v>10</v>
      </c>
      <c r="N899" s="132">
        <v>165</v>
      </c>
      <c r="O899" s="134">
        <v>36811</v>
      </c>
      <c r="P899" s="129">
        <f ca="1">YEARFRAC(O899,TODAY(),1)-1</f>
        <v>14.406763285024153</v>
      </c>
      <c r="Q899"/>
    </row>
    <row r="900" spans="13:17">
      <c r="M900" s="187" t="s">
        <v>10</v>
      </c>
      <c r="N900" s="189">
        <v>175</v>
      </c>
      <c r="O900" s="195">
        <v>36444</v>
      </c>
      <c r="P900" s="202">
        <f ca="1">YEARFRAC(O900,TODAY(),1)-2</f>
        <v>14.412167300380229</v>
      </c>
      <c r="Q900"/>
    </row>
    <row r="901" spans="13:17">
      <c r="M901" s="187" t="s">
        <v>10</v>
      </c>
      <c r="N901" s="132">
        <v>162</v>
      </c>
      <c r="O901" s="134">
        <v>36809</v>
      </c>
      <c r="P901" s="129">
        <f t="shared" ref="P901:P908" ca="1" si="42">YEARFRAC(O901,TODAY(),1)-1</f>
        <v>14.412238325281804</v>
      </c>
      <c r="Q901" s="209">
        <f>AVERAGE(N863:N901)</f>
        <v>165.56666666666663</v>
      </c>
    </row>
    <row r="902" spans="13:17">
      <c r="M902" s="187" t="s">
        <v>10</v>
      </c>
      <c r="N902" s="132">
        <v>164.5</v>
      </c>
      <c r="O902" s="134">
        <v>36772</v>
      </c>
      <c r="P902" s="129">
        <f t="shared" ca="1" si="42"/>
        <v>14.513526570048308</v>
      </c>
      <c r="Q902"/>
    </row>
    <row r="903" spans="13:17">
      <c r="M903" s="187" t="s">
        <v>10</v>
      </c>
      <c r="N903" s="132">
        <v>158</v>
      </c>
      <c r="O903" s="134">
        <v>36761</v>
      </c>
      <c r="P903" s="129">
        <f t="shared" ca="1" si="42"/>
        <v>14.543639291465377</v>
      </c>
      <c r="Q903"/>
    </row>
    <row r="904" spans="13:17">
      <c r="M904" s="149" t="s">
        <v>9</v>
      </c>
      <c r="N904" s="128">
        <v>166</v>
      </c>
      <c r="O904" s="131">
        <v>36732</v>
      </c>
      <c r="P904" s="129">
        <f t="shared" ca="1" si="42"/>
        <v>14.623027375201287</v>
      </c>
      <c r="Q904" s="165"/>
    </row>
    <row r="905" spans="13:17">
      <c r="M905" s="187" t="s">
        <v>10</v>
      </c>
      <c r="N905" s="132">
        <v>168</v>
      </c>
      <c r="O905" s="134">
        <v>36732</v>
      </c>
      <c r="P905" s="129">
        <f t="shared" ca="1" si="42"/>
        <v>14.623027375201287</v>
      </c>
      <c r="Q905"/>
    </row>
    <row r="906" spans="13:17">
      <c r="M906" s="149" t="s">
        <v>9</v>
      </c>
      <c r="N906" s="128">
        <v>169</v>
      </c>
      <c r="O906" s="131">
        <v>36721</v>
      </c>
      <c r="P906" s="129">
        <f t="shared" ca="1" si="42"/>
        <v>14.653140096618356</v>
      </c>
      <c r="Q906" s="165"/>
    </row>
    <row r="907" spans="13:17">
      <c r="M907" s="187" t="s">
        <v>10</v>
      </c>
      <c r="N907" s="132">
        <v>176</v>
      </c>
      <c r="O907" s="134">
        <v>36705</v>
      </c>
      <c r="P907" s="129">
        <f t="shared" ca="1" si="42"/>
        <v>14.696940418679548</v>
      </c>
      <c r="Q907"/>
    </row>
    <row r="908" spans="13:17">
      <c r="M908" s="149" t="s">
        <v>9</v>
      </c>
      <c r="N908" s="128">
        <v>156</v>
      </c>
      <c r="O908" s="131">
        <v>36689</v>
      </c>
      <c r="P908" s="129">
        <f t="shared" ca="1" si="42"/>
        <v>14.74074074074074</v>
      </c>
      <c r="Q908" s="165"/>
    </row>
    <row r="909" spans="13:17">
      <c r="M909" s="149" t="s">
        <v>9</v>
      </c>
      <c r="N909" s="172">
        <v>148</v>
      </c>
      <c r="O909" s="179">
        <v>36306</v>
      </c>
      <c r="P909" s="159">
        <f ca="1">YEARFRAC(O909,TODAY(),1)-2</f>
        <v>14.789961977186312</v>
      </c>
      <c r="Q909" s="163"/>
    </row>
    <row r="910" spans="13:17">
      <c r="M910" s="187" t="s">
        <v>10</v>
      </c>
      <c r="N910" s="132">
        <v>158</v>
      </c>
      <c r="O910" s="134">
        <v>36635</v>
      </c>
      <c r="P910" s="129">
        <f ca="1">YEARFRAC(O910,TODAY(),1)-1</f>
        <v>14.888566827697261</v>
      </c>
      <c r="Q910"/>
    </row>
    <row r="911" spans="13:17">
      <c r="M911" s="187" t="s">
        <v>10</v>
      </c>
      <c r="N911" s="189">
        <v>180</v>
      </c>
      <c r="O911" s="195">
        <v>36262</v>
      </c>
      <c r="P911" s="202">
        <f ca="1">YEARFRAC(O911,TODAY(),1)-2</f>
        <v>14.91041825095057</v>
      </c>
      <c r="Q911"/>
    </row>
    <row r="912" spans="13:17">
      <c r="M912" s="149" t="s">
        <v>9</v>
      </c>
      <c r="N912" s="128">
        <v>164</v>
      </c>
      <c r="O912" s="131">
        <v>36562</v>
      </c>
      <c r="P912" s="129">
        <f t="shared" ref="P912:P952" ca="1" si="43">YEARFRAC(O912,TODAY(),1)-1</f>
        <v>15.088405797101448</v>
      </c>
      <c r="Q912" s="163"/>
    </row>
    <row r="913" spans="13:17">
      <c r="M913" s="187" t="s">
        <v>10</v>
      </c>
      <c r="N913" s="132">
        <v>173.5</v>
      </c>
      <c r="O913" s="134">
        <v>36550</v>
      </c>
      <c r="P913" s="129">
        <f t="shared" ca="1" si="43"/>
        <v>15.121256038647342</v>
      </c>
      <c r="Q913"/>
    </row>
    <row r="914" spans="13:17">
      <c r="M914" s="187" t="s">
        <v>10</v>
      </c>
      <c r="N914" s="132">
        <v>172.5</v>
      </c>
      <c r="O914" s="134">
        <v>36541</v>
      </c>
      <c r="P914" s="129">
        <f t="shared" ca="1" si="43"/>
        <v>15.145893719806761</v>
      </c>
      <c r="Q914"/>
    </row>
    <row r="915" spans="13:17">
      <c r="M915" s="187" t="s">
        <v>10</v>
      </c>
      <c r="N915" s="132">
        <v>181</v>
      </c>
      <c r="O915" s="135">
        <v>36525</v>
      </c>
      <c r="P915" s="129">
        <f t="shared" ca="1" si="43"/>
        <v>15.190418250950572</v>
      </c>
      <c r="Q915"/>
    </row>
    <row r="916" spans="13:17">
      <c r="M916" s="187" t="s">
        <v>10</v>
      </c>
      <c r="N916" s="132">
        <v>179</v>
      </c>
      <c r="O916" s="135">
        <v>36524</v>
      </c>
      <c r="P916" s="129">
        <f t="shared" ca="1" si="43"/>
        <v>15.193155893536122</v>
      </c>
      <c r="Q916"/>
    </row>
    <row r="917" spans="13:17">
      <c r="M917" s="187" t="s">
        <v>10</v>
      </c>
      <c r="N917" s="132">
        <v>171</v>
      </c>
      <c r="O917" s="135">
        <v>36498</v>
      </c>
      <c r="P917" s="129">
        <f t="shared" ca="1" si="43"/>
        <v>15.264334600760456</v>
      </c>
      <c r="Q917"/>
    </row>
    <row r="918" spans="13:17">
      <c r="M918" s="187" t="s">
        <v>10</v>
      </c>
      <c r="N918" s="132">
        <v>174</v>
      </c>
      <c r="O918" s="135">
        <v>36496</v>
      </c>
      <c r="P918" s="129">
        <f t="shared" ca="1" si="43"/>
        <v>15.269809885931558</v>
      </c>
      <c r="Q918"/>
    </row>
    <row r="919" spans="13:17">
      <c r="M919" s="149" t="s">
        <v>9</v>
      </c>
      <c r="N919" s="128">
        <v>160.5</v>
      </c>
      <c r="O919" s="133">
        <v>36491</v>
      </c>
      <c r="P919" s="129">
        <f t="shared" ca="1" si="43"/>
        <v>15.283498098859315</v>
      </c>
      <c r="Q919" s="163"/>
    </row>
    <row r="920" spans="13:17">
      <c r="M920" s="149" t="s">
        <v>9</v>
      </c>
      <c r="N920" s="128">
        <v>156</v>
      </c>
      <c r="O920" s="133">
        <v>36479</v>
      </c>
      <c r="P920" s="129">
        <f t="shared" ca="1" si="43"/>
        <v>15.316349809885931</v>
      </c>
      <c r="Q920" s="163"/>
    </row>
    <row r="921" spans="13:17">
      <c r="M921" s="149" t="s">
        <v>9</v>
      </c>
      <c r="N921" s="128">
        <v>162</v>
      </c>
      <c r="O921" s="133">
        <v>36476</v>
      </c>
      <c r="P921" s="129">
        <f t="shared" ca="1" si="43"/>
        <v>15.324562737642587</v>
      </c>
      <c r="Q921" s="163"/>
    </row>
    <row r="922" spans="13:17">
      <c r="M922" s="149" t="s">
        <v>9</v>
      </c>
      <c r="N922" s="128">
        <v>163</v>
      </c>
      <c r="O922" s="133">
        <v>36467</v>
      </c>
      <c r="P922" s="129">
        <f t="shared" ca="1" si="43"/>
        <v>15.349201520912548</v>
      </c>
      <c r="Q922" s="163"/>
    </row>
    <row r="923" spans="13:17">
      <c r="M923" s="149" t="s">
        <v>9</v>
      </c>
      <c r="N923" s="128">
        <v>165</v>
      </c>
      <c r="O923" s="133">
        <v>36465</v>
      </c>
      <c r="P923" s="129">
        <f t="shared" ca="1" si="43"/>
        <v>15.354676806083649</v>
      </c>
      <c r="Q923" s="163"/>
    </row>
    <row r="924" spans="13:17">
      <c r="M924" s="187" t="s">
        <v>10</v>
      </c>
      <c r="N924" s="132">
        <v>174</v>
      </c>
      <c r="O924" s="135">
        <v>36465</v>
      </c>
      <c r="P924" s="129">
        <f t="shared" ca="1" si="43"/>
        <v>15.354676806083649</v>
      </c>
      <c r="Q924"/>
    </row>
    <row r="925" spans="13:17">
      <c r="M925" s="149" t="s">
        <v>9</v>
      </c>
      <c r="N925" s="128">
        <v>169</v>
      </c>
      <c r="O925" s="133">
        <v>36454</v>
      </c>
      <c r="P925" s="129">
        <f t="shared" ca="1" si="43"/>
        <v>15.384790874524715</v>
      </c>
      <c r="Q925" s="168"/>
    </row>
    <row r="926" spans="13:17">
      <c r="M926" s="187" t="s">
        <v>10</v>
      </c>
      <c r="N926" s="132">
        <v>179</v>
      </c>
      <c r="O926" s="135">
        <v>36444</v>
      </c>
      <c r="P926" s="129">
        <f t="shared" ca="1" si="43"/>
        <v>15.412167300380229</v>
      </c>
      <c r="Q926"/>
    </row>
    <row r="927" spans="13:17">
      <c r="M927" s="149" t="s">
        <v>9</v>
      </c>
      <c r="N927" s="128">
        <v>161</v>
      </c>
      <c r="O927" s="133">
        <v>36417</v>
      </c>
      <c r="P927" s="129">
        <f t="shared" ca="1" si="43"/>
        <v>15.486083650190114</v>
      </c>
      <c r="Q927" s="168"/>
    </row>
    <row r="928" spans="13:17">
      <c r="M928" s="187" t="s">
        <v>10</v>
      </c>
      <c r="N928" s="132">
        <v>172</v>
      </c>
      <c r="O928" s="135">
        <v>36417</v>
      </c>
      <c r="P928" s="129">
        <f t="shared" ca="1" si="43"/>
        <v>15.486083650190114</v>
      </c>
      <c r="Q928" s="209">
        <f>AVERAGE(N902:N928)</f>
        <v>167.40740740740742</v>
      </c>
    </row>
    <row r="929" spans="13:17">
      <c r="M929" s="187" t="s">
        <v>10</v>
      </c>
      <c r="N929" s="132">
        <v>179</v>
      </c>
      <c r="O929" s="135">
        <v>36356</v>
      </c>
      <c r="P929" s="129">
        <f t="shared" ca="1" si="43"/>
        <v>15.653079847908746</v>
      </c>
      <c r="Q929"/>
    </row>
    <row r="930" spans="13:17">
      <c r="M930" s="187" t="s">
        <v>10</v>
      </c>
      <c r="N930" s="132">
        <v>196</v>
      </c>
      <c r="O930" s="135">
        <v>36353</v>
      </c>
      <c r="P930" s="129">
        <f t="shared" ca="1" si="43"/>
        <v>15.661292775665398</v>
      </c>
      <c r="Q930"/>
    </row>
    <row r="931" spans="13:17">
      <c r="M931" s="187" t="s">
        <v>10</v>
      </c>
      <c r="N931" s="132">
        <v>176</v>
      </c>
      <c r="O931" s="135">
        <v>36347</v>
      </c>
      <c r="P931" s="129">
        <f t="shared" ca="1" si="43"/>
        <v>15.677718631178706</v>
      </c>
      <c r="Q931"/>
    </row>
    <row r="932" spans="13:17">
      <c r="M932" s="187" t="s">
        <v>10</v>
      </c>
      <c r="N932" s="132">
        <v>181</v>
      </c>
      <c r="O932" s="135">
        <v>36341</v>
      </c>
      <c r="P932" s="129">
        <f t="shared" ca="1" si="43"/>
        <v>15.694144486692014</v>
      </c>
      <c r="Q932"/>
    </row>
    <row r="933" spans="13:17">
      <c r="M933" s="149" t="s">
        <v>9</v>
      </c>
      <c r="N933" s="128">
        <v>165</v>
      </c>
      <c r="O933" s="133">
        <v>36321</v>
      </c>
      <c r="P933" s="129">
        <f t="shared" ca="1" si="43"/>
        <v>15.748897338403044</v>
      </c>
      <c r="Q933" s="186"/>
    </row>
    <row r="934" spans="13:17">
      <c r="M934" s="149" t="s">
        <v>9</v>
      </c>
      <c r="N934" s="128">
        <v>163</v>
      </c>
      <c r="O934" s="133">
        <v>36306</v>
      </c>
      <c r="P934" s="129">
        <f t="shared" ca="1" si="43"/>
        <v>15.789961977186312</v>
      </c>
      <c r="Q934" s="163"/>
    </row>
    <row r="935" spans="13:17">
      <c r="M935" s="149" t="s">
        <v>9</v>
      </c>
      <c r="N935" s="128">
        <v>157</v>
      </c>
      <c r="O935" s="133">
        <v>36304</v>
      </c>
      <c r="P935" s="129">
        <f t="shared" ca="1" si="43"/>
        <v>15.795437262357414</v>
      </c>
      <c r="Q935" s="163"/>
    </row>
    <row r="936" spans="13:17">
      <c r="M936" s="187" t="s">
        <v>10</v>
      </c>
      <c r="N936" s="132">
        <v>177</v>
      </c>
      <c r="O936" s="135">
        <v>36304</v>
      </c>
      <c r="P936" s="129">
        <f t="shared" ca="1" si="43"/>
        <v>15.795437262357414</v>
      </c>
      <c r="Q936"/>
    </row>
    <row r="937" spans="13:17">
      <c r="M937" s="187" t="s">
        <v>10</v>
      </c>
      <c r="N937" s="132">
        <v>165</v>
      </c>
      <c r="O937" s="135">
        <v>36278</v>
      </c>
      <c r="P937" s="129">
        <f t="shared" ca="1" si="43"/>
        <v>15.866615969581748</v>
      </c>
      <c r="Q937"/>
    </row>
    <row r="938" spans="13:17">
      <c r="M938" s="187" t="s">
        <v>10</v>
      </c>
      <c r="N938" s="132">
        <v>173</v>
      </c>
      <c r="O938" s="135">
        <v>36273</v>
      </c>
      <c r="P938" s="129">
        <f t="shared" ca="1" si="43"/>
        <v>15.880304182509505</v>
      </c>
      <c r="Q938"/>
    </row>
    <row r="939" spans="13:17">
      <c r="M939" s="149" t="s">
        <v>9</v>
      </c>
      <c r="N939" s="128">
        <v>163</v>
      </c>
      <c r="O939" s="133">
        <v>36265</v>
      </c>
      <c r="P939" s="129">
        <f t="shared" ca="1" si="43"/>
        <v>15.902205323193918</v>
      </c>
      <c r="Q939" s="163"/>
    </row>
    <row r="940" spans="13:17">
      <c r="M940" s="149" t="s">
        <v>9</v>
      </c>
      <c r="N940" s="128">
        <v>161</v>
      </c>
      <c r="O940" s="133">
        <v>36263</v>
      </c>
      <c r="P940" s="129">
        <f t="shared" ca="1" si="43"/>
        <v>15.90768060836502</v>
      </c>
      <c r="Q940" s="163"/>
    </row>
    <row r="941" spans="13:17">
      <c r="M941" s="187" t="s">
        <v>10</v>
      </c>
      <c r="N941" s="132">
        <v>185</v>
      </c>
      <c r="O941" s="135">
        <v>36262</v>
      </c>
      <c r="P941" s="129">
        <f t="shared" ca="1" si="43"/>
        <v>15.91041825095057</v>
      </c>
      <c r="Q941"/>
    </row>
    <row r="942" spans="13:17">
      <c r="M942" s="149" t="s">
        <v>9</v>
      </c>
      <c r="N942" s="128">
        <v>161</v>
      </c>
      <c r="O942" s="133">
        <v>36231</v>
      </c>
      <c r="P942" s="129">
        <f t="shared" ca="1" si="43"/>
        <v>15.995285171102662</v>
      </c>
      <c r="Q942" s="163"/>
    </row>
    <row r="943" spans="13:17">
      <c r="M943" s="149" t="s">
        <v>9</v>
      </c>
      <c r="N943" s="128">
        <v>168</v>
      </c>
      <c r="O943" s="133">
        <v>36223</v>
      </c>
      <c r="P943" s="129">
        <f t="shared" ca="1" si="43"/>
        <v>16.017186311787071</v>
      </c>
      <c r="Q943" s="163"/>
    </row>
    <row r="944" spans="13:17">
      <c r="M944" s="149" t="s">
        <v>9</v>
      </c>
      <c r="N944" s="128">
        <v>170</v>
      </c>
      <c r="O944" s="133">
        <v>36220</v>
      </c>
      <c r="P944" s="129">
        <f t="shared" ca="1" si="43"/>
        <v>16.025399239543727</v>
      </c>
      <c r="Q944" s="163"/>
    </row>
    <row r="945" spans="13:17">
      <c r="M945" s="149" t="s">
        <v>9</v>
      </c>
      <c r="N945" s="128">
        <v>171</v>
      </c>
      <c r="O945" s="133">
        <v>36219</v>
      </c>
      <c r="P945" s="129">
        <f t="shared" ca="1" si="43"/>
        <v>16.028136882129278</v>
      </c>
      <c r="Q945" s="163"/>
    </row>
    <row r="946" spans="13:17">
      <c r="M946" s="187" t="s">
        <v>10</v>
      </c>
      <c r="N946" s="132">
        <v>175</v>
      </c>
      <c r="O946" s="135">
        <v>36218</v>
      </c>
      <c r="P946" s="129">
        <f t="shared" ca="1" si="43"/>
        <v>16.030874524714829</v>
      </c>
      <c r="Q946"/>
    </row>
    <row r="947" spans="13:17">
      <c r="M947" s="149" t="s">
        <v>9</v>
      </c>
      <c r="N947" s="128">
        <v>158</v>
      </c>
      <c r="O947" s="133">
        <v>36211</v>
      </c>
      <c r="P947" s="129">
        <f t="shared" ca="1" si="43"/>
        <v>16.050038022813688</v>
      </c>
      <c r="Q947" s="163"/>
    </row>
    <row r="948" spans="13:17">
      <c r="M948" s="149" t="s">
        <v>9</v>
      </c>
      <c r="N948" s="128">
        <v>165</v>
      </c>
      <c r="O948" s="133">
        <v>36193</v>
      </c>
      <c r="P948" s="129">
        <f t="shared" ca="1" si="43"/>
        <v>16.099315589353612</v>
      </c>
      <c r="Q948" s="163"/>
    </row>
    <row r="949" spans="13:17">
      <c r="M949" s="187" t="s">
        <v>10</v>
      </c>
      <c r="N949" s="132">
        <v>162</v>
      </c>
      <c r="O949" s="135">
        <v>36180</v>
      </c>
      <c r="P949" s="129">
        <f t="shared" ca="1" si="43"/>
        <v>16.134904942965779</v>
      </c>
      <c r="Q949"/>
    </row>
    <row r="950" spans="13:17">
      <c r="M950" s="149" t="s">
        <v>9</v>
      </c>
      <c r="N950" s="128">
        <v>163</v>
      </c>
      <c r="O950" s="131">
        <v>36160</v>
      </c>
      <c r="P950" s="129">
        <f t="shared" ca="1" si="43"/>
        <v>16.19034582132565</v>
      </c>
      <c r="Q950" s="168"/>
    </row>
    <row r="951" spans="13:17">
      <c r="M951" s="149" t="s">
        <v>9</v>
      </c>
      <c r="N951" s="128">
        <v>151</v>
      </c>
      <c r="O951" s="131">
        <v>36158</v>
      </c>
      <c r="P951" s="129">
        <f t="shared" ca="1" si="43"/>
        <v>16.195821325648417</v>
      </c>
      <c r="Q951" s="168"/>
    </row>
    <row r="952" spans="13:17">
      <c r="M952" s="149" t="s">
        <v>9</v>
      </c>
      <c r="N952" s="128">
        <v>167</v>
      </c>
      <c r="O952" s="131">
        <v>36154</v>
      </c>
      <c r="P952" s="129">
        <f t="shared" ca="1" si="43"/>
        <v>16.206772334293948</v>
      </c>
      <c r="Q952" s="168"/>
    </row>
    <row r="953" spans="13:17">
      <c r="M953" s="149" t="s">
        <v>9</v>
      </c>
      <c r="N953" s="154">
        <v>167</v>
      </c>
      <c r="O953" s="156">
        <v>35781</v>
      </c>
      <c r="P953" s="159">
        <f ca="1">YEARFRAC(O953,TODAY(),1)-2</f>
        <v>16.22861054072553</v>
      </c>
      <c r="Q953" s="167"/>
    </row>
    <row r="954" spans="13:17">
      <c r="M954" s="149" t="s">
        <v>9</v>
      </c>
      <c r="N954" s="128">
        <v>177</v>
      </c>
      <c r="O954" s="133">
        <v>36133</v>
      </c>
      <c r="P954" s="129">
        <f ca="1">YEARFRAC(O954,TODAY(),1)-1</f>
        <v>16.264265129682997</v>
      </c>
      <c r="Q954" s="168"/>
    </row>
    <row r="955" spans="13:17">
      <c r="M955" s="187" t="s">
        <v>10</v>
      </c>
      <c r="N955" s="132">
        <v>174</v>
      </c>
      <c r="O955" s="134">
        <v>36131</v>
      </c>
      <c r="P955" s="129">
        <f ca="1">YEARFRAC(O955,TODAY(),1)-1</f>
        <v>16.269740634005764</v>
      </c>
      <c r="Q955"/>
    </row>
    <row r="956" spans="13:17">
      <c r="M956" s="187" t="s">
        <v>10</v>
      </c>
      <c r="N956" s="132">
        <v>187</v>
      </c>
      <c r="O956" s="141">
        <v>36117</v>
      </c>
      <c r="P956" s="129">
        <f ca="1">YEARFRAC(O956,TODAY(),1)-1</f>
        <v>16.308069164265131</v>
      </c>
      <c r="Q956"/>
    </row>
    <row r="957" spans="13:17">
      <c r="M957" s="149" t="s">
        <v>9</v>
      </c>
      <c r="N957" s="154">
        <v>160</v>
      </c>
      <c r="O957" s="156">
        <v>35727</v>
      </c>
      <c r="P957" s="159">
        <f ca="1">YEARFRAC(O957,TODAY(),1)-2</f>
        <v>16.376454483230663</v>
      </c>
      <c r="Q957" s="163"/>
    </row>
    <row r="958" spans="13:17">
      <c r="M958" s="149" t="s">
        <v>9</v>
      </c>
      <c r="N958" s="154">
        <v>156</v>
      </c>
      <c r="O958" s="156">
        <v>35722</v>
      </c>
      <c r="P958" s="159">
        <f ca="1">YEARFRAC(O958,TODAY(),1)-2</f>
        <v>16.390143737166323</v>
      </c>
      <c r="Q958" s="168"/>
    </row>
    <row r="959" spans="13:17">
      <c r="M959" s="187" t="s">
        <v>10</v>
      </c>
      <c r="N959" s="132">
        <v>177</v>
      </c>
      <c r="O959" s="134">
        <v>36075</v>
      </c>
      <c r="P959" s="129">
        <f ca="1">YEARFRAC(O959,TODAY(),1)-1</f>
        <v>16.423054755043228</v>
      </c>
      <c r="Q959"/>
    </row>
    <row r="960" spans="13:17">
      <c r="M960" s="149" t="s">
        <v>9</v>
      </c>
      <c r="N960" s="128">
        <v>165</v>
      </c>
      <c r="O960" s="133">
        <v>36061</v>
      </c>
      <c r="P960" s="129">
        <f ca="1">YEARFRAC(O960,TODAY(),1)-1</f>
        <v>16.461383285302595</v>
      </c>
      <c r="Q960" s="185"/>
    </row>
    <row r="961" spans="13:17">
      <c r="M961" s="187" t="s">
        <v>10</v>
      </c>
      <c r="N961" s="132">
        <v>171</v>
      </c>
      <c r="O961" s="134">
        <v>36060</v>
      </c>
      <c r="P961" s="129">
        <f ca="1">YEARFRAC(O961,TODAY(),1)-1</f>
        <v>16.464121037463979</v>
      </c>
      <c r="Q961"/>
    </row>
    <row r="962" spans="13:17">
      <c r="M962" s="149" t="s">
        <v>9</v>
      </c>
      <c r="N962" s="154">
        <v>160</v>
      </c>
      <c r="O962" s="156">
        <v>35694</v>
      </c>
      <c r="P962" s="159">
        <f t="shared" ref="P962:P969" ca="1" si="44">YEARFRAC(O962,TODAY(),1)-2</f>
        <v>16.466803559206024</v>
      </c>
      <c r="Q962" s="168"/>
    </row>
    <row r="963" spans="13:17">
      <c r="M963" s="187" t="s">
        <v>10</v>
      </c>
      <c r="N963" s="189">
        <v>170</v>
      </c>
      <c r="O963" s="195">
        <v>35693</v>
      </c>
      <c r="P963" s="202">
        <f t="shared" ca="1" si="44"/>
        <v>16.469541409993155</v>
      </c>
      <c r="Q963"/>
    </row>
    <row r="964" spans="13:17">
      <c r="M964" s="187" t="s">
        <v>10</v>
      </c>
      <c r="N964" s="189">
        <v>166</v>
      </c>
      <c r="O964" s="195">
        <v>35691</v>
      </c>
      <c r="P964" s="202">
        <f t="shared" ca="1" si="44"/>
        <v>16.475017111567421</v>
      </c>
      <c r="Q964" s="209">
        <f>AVERAGE(N929:N964)</f>
        <v>168.94444444444446</v>
      </c>
    </row>
    <row r="965" spans="13:17">
      <c r="M965" s="187" t="s">
        <v>10</v>
      </c>
      <c r="N965" s="189">
        <v>180</v>
      </c>
      <c r="O965" s="195">
        <v>35677</v>
      </c>
      <c r="P965" s="202">
        <f t="shared" ca="1" si="44"/>
        <v>16.513347022587268</v>
      </c>
      <c r="Q965"/>
    </row>
    <row r="966" spans="13:17">
      <c r="M966" s="149" t="s">
        <v>9</v>
      </c>
      <c r="N966" s="154">
        <v>168</v>
      </c>
      <c r="O966" s="156">
        <v>35668</v>
      </c>
      <c r="P966" s="159">
        <f t="shared" ca="1" si="44"/>
        <v>16.537987679671456</v>
      </c>
      <c r="Q966" s="163"/>
    </row>
    <row r="967" spans="13:17">
      <c r="M967" s="187" t="s">
        <v>10</v>
      </c>
      <c r="N967" s="189">
        <v>168</v>
      </c>
      <c r="O967" s="195">
        <v>35667</v>
      </c>
      <c r="P967" s="202">
        <f t="shared" ca="1" si="44"/>
        <v>16.540725530458591</v>
      </c>
      <c r="Q967"/>
    </row>
    <row r="968" spans="13:17">
      <c r="M968" s="149" t="s">
        <v>9</v>
      </c>
      <c r="N968" s="154">
        <v>162</v>
      </c>
      <c r="O968" s="156">
        <v>35655</v>
      </c>
      <c r="P968" s="159">
        <f t="shared" ca="1" si="44"/>
        <v>16.573579739904176</v>
      </c>
      <c r="Q968" s="168"/>
    </row>
    <row r="969" spans="13:17">
      <c r="M969" s="187" t="s">
        <v>10</v>
      </c>
      <c r="N969" s="189">
        <v>172</v>
      </c>
      <c r="O969" s="195">
        <v>35655</v>
      </c>
      <c r="P969" s="202">
        <f t="shared" ca="1" si="44"/>
        <v>16.573579739904176</v>
      </c>
      <c r="Q969"/>
    </row>
    <row r="970" spans="13:17">
      <c r="M970" s="149" t="s">
        <v>9</v>
      </c>
      <c r="N970" s="128">
        <v>156</v>
      </c>
      <c r="O970" s="133">
        <v>36015</v>
      </c>
      <c r="P970" s="129">
        <f ca="1">YEARFRAC(O970,TODAY(),1)-1</f>
        <v>16.587319884726227</v>
      </c>
      <c r="Q970" s="165"/>
    </row>
    <row r="971" spans="13:17">
      <c r="M971" s="187" t="s">
        <v>10</v>
      </c>
      <c r="N971" s="189">
        <v>190</v>
      </c>
      <c r="O971" s="195">
        <v>35647</v>
      </c>
      <c r="P971" s="202">
        <f ca="1">YEARFRAC(O971,TODAY(),1)-2</f>
        <v>16.595482546201232</v>
      </c>
      <c r="Q971"/>
    </row>
    <row r="972" spans="13:17">
      <c r="M972" s="149" t="s">
        <v>9</v>
      </c>
      <c r="N972" s="128">
        <v>157</v>
      </c>
      <c r="O972" s="131">
        <v>36010</v>
      </c>
      <c r="P972" s="129">
        <f ca="1">YEARFRAC(O972,TODAY(),1)-1</f>
        <v>16.601008645533142</v>
      </c>
      <c r="Q972" s="163"/>
    </row>
    <row r="973" spans="13:17">
      <c r="M973" s="187" t="s">
        <v>10</v>
      </c>
      <c r="N973" s="189">
        <v>168</v>
      </c>
      <c r="O973" s="195">
        <v>35643</v>
      </c>
      <c r="P973" s="202">
        <f ca="1">YEARFRAC(O973,TODAY(),1)-2</f>
        <v>16.606433949349761</v>
      </c>
      <c r="Q973"/>
    </row>
    <row r="974" spans="13:17">
      <c r="M974" s="187" t="s">
        <v>10</v>
      </c>
      <c r="N974" s="132">
        <v>178</v>
      </c>
      <c r="O974" s="135">
        <v>35994</v>
      </c>
      <c r="P974" s="129">
        <f ca="1">YEARFRAC(O974,TODAY(),1)-1</f>
        <v>16.644812680115276</v>
      </c>
      <c r="Q974"/>
    </row>
    <row r="975" spans="13:17">
      <c r="M975" s="149" t="s">
        <v>9</v>
      </c>
      <c r="N975" s="154">
        <v>168</v>
      </c>
      <c r="O975" s="156">
        <v>35626</v>
      </c>
      <c r="P975" s="159">
        <f ca="1">YEARFRAC(O975,TODAY(),1)-2</f>
        <v>16.652977412731005</v>
      </c>
      <c r="Q975" s="165"/>
    </row>
    <row r="976" spans="13:17">
      <c r="M976" s="187" t="s">
        <v>10</v>
      </c>
      <c r="N976" s="189">
        <v>168</v>
      </c>
      <c r="O976" s="195">
        <v>35617</v>
      </c>
      <c r="P976" s="202">
        <f ca="1">YEARFRAC(O976,TODAY(),1)-2</f>
        <v>16.677618069815196</v>
      </c>
      <c r="Q976"/>
    </row>
    <row r="977" spans="13:17">
      <c r="M977" s="149" t="s">
        <v>9</v>
      </c>
      <c r="N977" s="154">
        <v>166.5</v>
      </c>
      <c r="O977" s="156">
        <v>35572</v>
      </c>
      <c r="P977" s="159">
        <f ca="1">YEARFRAC(O977,TODAY(),1)-2</f>
        <v>16.800821355236138</v>
      </c>
      <c r="Q977" s="165"/>
    </row>
    <row r="978" spans="13:17">
      <c r="M978" s="187" t="s">
        <v>10</v>
      </c>
      <c r="N978" s="189">
        <v>171</v>
      </c>
      <c r="O978" s="195">
        <v>35567</v>
      </c>
      <c r="P978" s="202">
        <f ca="1">YEARFRAC(O978,TODAY(),1)-2</f>
        <v>16.814510609171801</v>
      </c>
      <c r="Q978"/>
    </row>
    <row r="979" spans="13:17">
      <c r="M979" s="149" t="s">
        <v>9</v>
      </c>
      <c r="N979" s="154">
        <v>165</v>
      </c>
      <c r="O979" s="156">
        <v>35561</v>
      </c>
      <c r="P979" s="159">
        <f ca="1">YEARFRAC(O979,TODAY(),1)-2</f>
        <v>16.830937713894592</v>
      </c>
      <c r="Q979" s="167"/>
    </row>
    <row r="980" spans="13:17">
      <c r="M980" s="187" t="s">
        <v>10</v>
      </c>
      <c r="N980" s="132">
        <v>157</v>
      </c>
      <c r="O980" s="134">
        <v>35922</v>
      </c>
      <c r="P980" s="129">
        <f ca="1">YEARFRAC(O980,TODAY(),1)-1</f>
        <v>16.841930835734871</v>
      </c>
      <c r="Q980"/>
    </row>
    <row r="981" spans="13:17">
      <c r="M981" s="149" t="s">
        <v>9</v>
      </c>
      <c r="N981" s="154">
        <v>155</v>
      </c>
      <c r="O981" s="156">
        <v>35553</v>
      </c>
      <c r="P981" s="159">
        <f ca="1">YEARFRAC(O981,TODAY(),1)-2</f>
        <v>16.852840520191648</v>
      </c>
      <c r="Q981" s="168"/>
    </row>
    <row r="982" spans="13:17">
      <c r="M982" s="149" t="s">
        <v>9</v>
      </c>
      <c r="N982" s="154">
        <v>163</v>
      </c>
      <c r="O982" s="156">
        <v>35544</v>
      </c>
      <c r="P982" s="159">
        <f ca="1">YEARFRAC(O982,TODAY(),1)-2</f>
        <v>16.87748117727584</v>
      </c>
      <c r="Q982" s="165"/>
    </row>
    <row r="983" spans="13:17">
      <c r="M983" s="187" t="s">
        <v>10</v>
      </c>
      <c r="N983" s="189">
        <v>183</v>
      </c>
      <c r="O983" s="195">
        <v>35529</v>
      </c>
      <c r="P983" s="202">
        <f ca="1">YEARFRAC(O983,TODAY(),1)-2</f>
        <v>16.918548939082822</v>
      </c>
      <c r="Q983"/>
    </row>
    <row r="984" spans="13:17">
      <c r="M984" s="149" t="s">
        <v>9</v>
      </c>
      <c r="N984" s="128">
        <v>153.9</v>
      </c>
      <c r="O984" s="131">
        <v>35889</v>
      </c>
      <c r="P984" s="129">
        <f ca="1">YEARFRAC(O984,TODAY(),1)-1</f>
        <v>16.93227665706052</v>
      </c>
      <c r="Q984" s="165"/>
    </row>
    <row r="985" spans="13:17">
      <c r="M985" s="187" t="s">
        <v>10</v>
      </c>
      <c r="N985" s="189">
        <v>184</v>
      </c>
      <c r="O985" s="195">
        <v>35516</v>
      </c>
      <c r="P985" s="202">
        <f ca="1">YEARFRAC(O985,TODAY(),1)-2</f>
        <v>16.954140999315538</v>
      </c>
      <c r="Q985"/>
    </row>
    <row r="986" spans="13:17">
      <c r="M986" s="187" t="s">
        <v>10</v>
      </c>
      <c r="N986" s="189">
        <v>163</v>
      </c>
      <c r="O986" s="195">
        <v>35515</v>
      </c>
      <c r="P986" s="202">
        <f ca="1">YEARFRAC(O986,TODAY(),1)-2</f>
        <v>16.956878850102669</v>
      </c>
      <c r="Q986"/>
    </row>
    <row r="987" spans="13:17">
      <c r="M987" s="149" t="s">
        <v>9</v>
      </c>
      <c r="N987" s="154">
        <v>155</v>
      </c>
      <c r="O987" s="156">
        <v>35509</v>
      </c>
      <c r="P987" s="159">
        <f ca="1">YEARFRAC(O987,TODAY(),1)-2</f>
        <v>16.973305954825463</v>
      </c>
      <c r="Q987" s="165"/>
    </row>
    <row r="988" spans="13:17">
      <c r="M988" s="149" t="s">
        <v>9</v>
      </c>
      <c r="N988" s="128">
        <v>162</v>
      </c>
      <c r="O988" s="133">
        <v>35868</v>
      </c>
      <c r="P988" s="129">
        <f ca="1">YEARFRAC(O988,TODAY(),1)-1</f>
        <v>16.989769452449568</v>
      </c>
      <c r="Q988" s="163"/>
    </row>
    <row r="989" spans="13:17">
      <c r="M989" s="149" t="s">
        <v>9</v>
      </c>
      <c r="N989" s="128">
        <v>164</v>
      </c>
      <c r="O989" s="133">
        <v>35854</v>
      </c>
      <c r="P989" s="129">
        <f ca="1">YEARFRAC(O989,TODAY(),1)-1</f>
        <v>17.028097982708935</v>
      </c>
      <c r="Q989" s="165"/>
    </row>
    <row r="990" spans="13:17">
      <c r="M990" s="187" t="s">
        <v>10</v>
      </c>
      <c r="N990" s="189">
        <v>171</v>
      </c>
      <c r="O990" s="195">
        <v>35486</v>
      </c>
      <c r="P990" s="202">
        <f ca="1">YEARFRAC(O990,TODAY(),1)-2</f>
        <v>17.036276522929501</v>
      </c>
      <c r="Q990"/>
    </row>
    <row r="991" spans="13:17">
      <c r="M991" s="149" t="s">
        <v>9</v>
      </c>
      <c r="N991" s="128">
        <v>165</v>
      </c>
      <c r="O991" s="140">
        <v>35842</v>
      </c>
      <c r="P991" s="129">
        <f ca="1">YEARFRAC(O991,TODAY(),1)-1</f>
        <v>17.060951008645535</v>
      </c>
      <c r="Q991" s="163"/>
    </row>
    <row r="992" spans="13:17">
      <c r="M992" s="149" t="s">
        <v>9</v>
      </c>
      <c r="N992" s="154">
        <v>151</v>
      </c>
      <c r="O992" s="156">
        <v>35412</v>
      </c>
      <c r="P992" s="159">
        <f ca="1">YEARFRAC(O992,TODAY(),1)-2</f>
        <v>17.236996480250294</v>
      </c>
      <c r="Q992" s="165"/>
    </row>
    <row r="993" spans="13:17">
      <c r="M993" s="187" t="s">
        <v>10</v>
      </c>
      <c r="N993" s="189">
        <v>186</v>
      </c>
      <c r="O993" s="195">
        <v>35393</v>
      </c>
      <c r="P993" s="202">
        <f ca="1">YEARFRAC(O993,TODAY(),1)-2</f>
        <v>17.289010559249121</v>
      </c>
      <c r="Q993"/>
    </row>
    <row r="994" spans="13:17">
      <c r="M994" s="187" t="s">
        <v>10</v>
      </c>
      <c r="N994" s="132">
        <v>172</v>
      </c>
      <c r="O994" s="134">
        <v>35741</v>
      </c>
      <c r="P994" s="129">
        <f ca="1">YEARFRAC(O994,TODAY(),1)-1</f>
        <v>17.338124572210816</v>
      </c>
      <c r="Q994"/>
    </row>
    <row r="995" spans="13:17">
      <c r="M995" s="149" t="s">
        <v>9</v>
      </c>
      <c r="N995" s="128">
        <v>160</v>
      </c>
      <c r="O995" s="131">
        <v>35738</v>
      </c>
      <c r="P995" s="129">
        <f ca="1">YEARFRAC(O995,TODAY(),1)-1</f>
        <v>17.34633812457221</v>
      </c>
      <c r="Q995" s="165"/>
    </row>
    <row r="996" spans="13:17">
      <c r="M996" s="149" t="s">
        <v>9</v>
      </c>
      <c r="N996" s="128">
        <v>150</v>
      </c>
      <c r="O996" s="131">
        <v>35722</v>
      </c>
      <c r="P996" s="129">
        <f ca="1">YEARFRAC(O996,TODAY(),1)-1</f>
        <v>17.390143737166323</v>
      </c>
      <c r="Q996" s="165"/>
    </row>
    <row r="997" spans="13:17">
      <c r="M997" s="149" t="s">
        <v>9</v>
      </c>
      <c r="N997" s="128">
        <v>157.5</v>
      </c>
      <c r="O997" s="131">
        <v>35722</v>
      </c>
      <c r="P997" s="129">
        <f ca="1">YEARFRAC(O997,TODAY(),1)-1</f>
        <v>17.390143737166323</v>
      </c>
      <c r="Q997" s="165"/>
    </row>
    <row r="998" spans="13:17">
      <c r="M998" s="187" t="s">
        <v>10</v>
      </c>
      <c r="N998" s="189">
        <v>179</v>
      </c>
      <c r="O998" s="195">
        <v>35355</v>
      </c>
      <c r="P998" s="202">
        <f ca="1">YEARFRAC(O998,TODAY(),1)-2</f>
        <v>17.393038717246775</v>
      </c>
      <c r="Q998"/>
    </row>
    <row r="999" spans="13:17">
      <c r="M999" s="187" t="s">
        <v>10</v>
      </c>
      <c r="N999" s="189">
        <v>180</v>
      </c>
      <c r="O999" s="195">
        <v>35354</v>
      </c>
      <c r="P999" s="202">
        <f ca="1">YEARFRAC(O999,TODAY(),1)-2</f>
        <v>17.395776300351976</v>
      </c>
      <c r="Q999"/>
    </row>
    <row r="1000" spans="13:17">
      <c r="M1000" s="187" t="s">
        <v>10</v>
      </c>
      <c r="N1000" s="132">
        <v>163</v>
      </c>
      <c r="O1000" s="134">
        <v>35691</v>
      </c>
      <c r="P1000" s="129">
        <f ca="1">YEARFRAC(O1000,TODAY(),1)-1</f>
        <v>17.475017111567421</v>
      </c>
      <c r="Q1000"/>
    </row>
    <row r="1001" spans="13:17">
      <c r="M1001" s="187" t="s">
        <v>10</v>
      </c>
      <c r="N1001" s="189">
        <v>171</v>
      </c>
      <c r="O1001" s="195">
        <v>35319</v>
      </c>
      <c r="P1001" s="202">
        <f ca="1">YEARFRAC(O1001,TODAY(),1)-2</f>
        <v>17.491591709034026</v>
      </c>
      <c r="Q1001" s="209">
        <f>AVERAGE(N966:N1001)</f>
        <v>166.74722222222221</v>
      </c>
    </row>
    <row r="1002" spans="13:17">
      <c r="M1002" s="187" t="s">
        <v>10</v>
      </c>
      <c r="N1002" s="132">
        <v>172</v>
      </c>
      <c r="O1002" s="134">
        <v>35655</v>
      </c>
      <c r="P1002" s="129">
        <f ca="1">YEARFRAC(O1002,TODAY(),1)-1</f>
        <v>17.573579739904176</v>
      </c>
      <c r="Q1002"/>
    </row>
    <row r="1003" spans="13:17">
      <c r="M1003" s="149" t="s">
        <v>9</v>
      </c>
      <c r="N1003" s="128">
        <v>162</v>
      </c>
      <c r="O1003" s="140">
        <v>35649</v>
      </c>
      <c r="P1003" s="129">
        <f ca="1">YEARFRAC(O1003,TODAY(),1)-1</f>
        <v>17.590006844626966</v>
      </c>
      <c r="Q1003" s="165"/>
    </row>
    <row r="1004" spans="13:17">
      <c r="M1004" s="187" t="s">
        <v>10</v>
      </c>
      <c r="N1004" s="189">
        <v>169</v>
      </c>
      <c r="O1004" s="195">
        <v>35268</v>
      </c>
      <c r="P1004" s="202">
        <f ca="1">YEARFRAC(O1004,TODAY(),1)-2</f>
        <v>17.631208447399295</v>
      </c>
      <c r="Q1004"/>
    </row>
    <row r="1005" spans="13:17">
      <c r="M1005" s="149" t="s">
        <v>9</v>
      </c>
      <c r="N1005" s="154">
        <v>153</v>
      </c>
      <c r="O1005" s="156">
        <v>35247</v>
      </c>
      <c r="P1005" s="159">
        <f ca="1">YEARFRAC(O1005,TODAY(),1)-2</f>
        <v>17.688697692608525</v>
      </c>
      <c r="Q1005" s="163"/>
    </row>
    <row r="1006" spans="13:17">
      <c r="M1006" s="149" t="s">
        <v>9</v>
      </c>
      <c r="N1006" s="128">
        <v>175</v>
      </c>
      <c r="O1006" s="140">
        <v>35611</v>
      </c>
      <c r="P1006" s="129">
        <f ca="1">YEARFRAC(O1006,TODAY(),1)-1</f>
        <v>17.694045174537987</v>
      </c>
      <c r="Q1006" s="163"/>
    </row>
    <row r="1007" spans="13:17">
      <c r="M1007" s="187" t="s">
        <v>10</v>
      </c>
      <c r="N1007" s="189">
        <v>167.5</v>
      </c>
      <c r="O1007" s="195">
        <v>35223</v>
      </c>
      <c r="P1007" s="202">
        <f ca="1">YEARFRAC(O1007,TODAY(),1)-2</f>
        <v>17.754399687133361</v>
      </c>
      <c r="Q1007"/>
    </row>
    <row r="1008" spans="13:17">
      <c r="M1008" s="149" t="s">
        <v>9</v>
      </c>
      <c r="N1008" s="154">
        <v>162</v>
      </c>
      <c r="O1008" s="156">
        <v>35209</v>
      </c>
      <c r="P1008" s="159">
        <f ca="1">YEARFRAC(O1008,TODAY(),1)-2</f>
        <v>17.792725850606178</v>
      </c>
      <c r="Q1008" s="165"/>
    </row>
    <row r="1009" spans="13:17">
      <c r="M1009" s="149" t="s">
        <v>9</v>
      </c>
      <c r="N1009" s="128">
        <v>162</v>
      </c>
      <c r="O1009" s="131">
        <v>35499</v>
      </c>
      <c r="P1009" s="129">
        <f ca="1">YEARFRAC(O1009,TODAY(),1)-1</f>
        <v>18.000684462696782</v>
      </c>
      <c r="Q1009" s="165"/>
    </row>
    <row r="1010" spans="13:17">
      <c r="M1010" s="149" t="s">
        <v>9</v>
      </c>
      <c r="N1010" s="128">
        <v>161</v>
      </c>
      <c r="O1010" s="131">
        <v>35498</v>
      </c>
      <c r="P1010" s="129">
        <f ca="1">YEARFRAC(O1010,TODAY(),1)-1</f>
        <v>18.003422313483917</v>
      </c>
      <c r="Q1010" s="165"/>
    </row>
    <row r="1011" spans="13:17">
      <c r="M1011" s="187" t="s">
        <v>10</v>
      </c>
      <c r="N1011" s="132">
        <v>174</v>
      </c>
      <c r="O1011" s="134">
        <v>35483</v>
      </c>
      <c r="P1011" s="129">
        <f ca="1">YEARFRAC(O1011,TODAY(),1)-1</f>
        <v>18.044490075290895</v>
      </c>
      <c r="Q1011"/>
    </row>
    <row r="1012" spans="13:17">
      <c r="M1012" s="149" t="s">
        <v>9</v>
      </c>
      <c r="N1012" s="154">
        <v>168</v>
      </c>
      <c r="O1012" s="156">
        <v>35107</v>
      </c>
      <c r="P1012" s="159">
        <f ca="1">YEARFRAC(O1012,TODAY(),1)-2</f>
        <v>18.071959327336724</v>
      </c>
      <c r="Q1012" s="165"/>
    </row>
    <row r="1013" spans="13:17">
      <c r="M1013" s="187" t="s">
        <v>10</v>
      </c>
      <c r="N1013" s="132">
        <v>172</v>
      </c>
      <c r="O1013" s="134">
        <v>35471</v>
      </c>
      <c r="P1013" s="129">
        <f ca="1">YEARFRAC(O1013,TODAY(),1)-1</f>
        <v>18.077344284736483</v>
      </c>
      <c r="Q1013" s="209">
        <f>AVERAGE(N1002:N1013)</f>
        <v>166.45833333333334</v>
      </c>
    </row>
  </sheetData>
  <sortState ref="M3:Q1013">
    <sortCondition ref="P3:P1013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workbookViewId="0">
      <selection activeCell="E3" sqref="E3"/>
    </sheetView>
  </sheetViews>
  <sheetFormatPr baseColWidth="10" defaultColWidth="17.1640625" defaultRowHeight="12.75" customHeight="1" x14ac:dyDescent="0"/>
  <cols>
    <col min="1" max="1" width="5.1640625" style="4" customWidth="1"/>
    <col min="2" max="6" width="17.1640625" style="4"/>
    <col min="7" max="7" width="6" style="3" customWidth="1"/>
    <col min="8" max="16384" width="17.1640625" style="4"/>
  </cols>
  <sheetData>
    <row r="1" spans="1:14" ht="12.75" customHeight="1">
      <c r="A1" s="1"/>
      <c r="B1" s="233" t="s">
        <v>31</v>
      </c>
      <c r="C1" s="234"/>
      <c r="D1" s="234"/>
      <c r="E1" s="234"/>
      <c r="F1" s="2"/>
      <c r="I1" s="3"/>
      <c r="J1" s="3"/>
      <c r="K1" s="3"/>
      <c r="L1" s="3"/>
    </row>
    <row r="2" spans="1:14" ht="12.75" customHeight="1">
      <c r="A2" s="1"/>
      <c r="B2" s="5" t="s">
        <v>0</v>
      </c>
      <c r="C2" s="6" t="s">
        <v>1</v>
      </c>
      <c r="D2" s="5" t="s">
        <v>2</v>
      </c>
      <c r="E2" s="5" t="s">
        <v>3</v>
      </c>
      <c r="F2" s="7" t="s">
        <v>4</v>
      </c>
      <c r="G2" s="8"/>
      <c r="H2" s="9"/>
      <c r="I2" s="5" t="s">
        <v>0</v>
      </c>
      <c r="J2" s="6" t="s">
        <v>1</v>
      </c>
      <c r="K2" s="5" t="s">
        <v>2</v>
      </c>
      <c r="L2" s="5" t="s">
        <v>3</v>
      </c>
      <c r="M2" s="5" t="s">
        <v>4</v>
      </c>
    </row>
    <row r="3" spans="1:14" ht="12.75" customHeight="1">
      <c r="A3" s="1">
        <v>1</v>
      </c>
      <c r="B3" s="5" t="s">
        <v>5</v>
      </c>
      <c r="C3" s="6">
        <v>39433</v>
      </c>
      <c r="D3" s="10">
        <v>112.5</v>
      </c>
      <c r="E3" s="10">
        <f ca="1">YEARFRAC(C3,TODAY(),1)-2</f>
        <v>6.2288529975362721</v>
      </c>
      <c r="F3" s="11"/>
      <c r="G3" s="12"/>
      <c r="H3" s="9">
        <v>1</v>
      </c>
      <c r="I3" s="72" t="s">
        <v>6</v>
      </c>
      <c r="J3" s="73">
        <v>39426</v>
      </c>
      <c r="K3" s="74">
        <v>117</v>
      </c>
      <c r="L3" s="74">
        <f ca="1">YEARFRAC(J3,TODAY(),1)-2</f>
        <v>6.2480153298658632</v>
      </c>
      <c r="M3" s="13"/>
    </row>
    <row r="4" spans="1:14" ht="12.75" customHeight="1">
      <c r="A4" s="1">
        <v>2</v>
      </c>
      <c r="B4" s="5" t="s">
        <v>7</v>
      </c>
      <c r="C4" s="6">
        <v>39376</v>
      </c>
      <c r="D4" s="10">
        <v>114</v>
      </c>
      <c r="E4" s="10">
        <f t="shared" ref="E4:E67" ca="1" si="0">YEARFRAC(C4,TODAY(),1)-2</f>
        <v>6.384889132220092</v>
      </c>
      <c r="F4" s="11"/>
      <c r="G4" s="12"/>
      <c r="H4" s="9">
        <v>2</v>
      </c>
      <c r="I4" s="72" t="s">
        <v>6</v>
      </c>
      <c r="J4" s="73">
        <v>39422</v>
      </c>
      <c r="K4" s="74">
        <v>114</v>
      </c>
      <c r="L4" s="74">
        <f t="shared" ref="L4:L65" ca="1" si="1">YEARFRAC(J4,TODAY(),1)-2</f>
        <v>6.2589652340542017</v>
      </c>
      <c r="M4" s="13"/>
    </row>
    <row r="5" spans="1:14" ht="12.75" customHeight="1">
      <c r="A5" s="1">
        <v>3</v>
      </c>
      <c r="B5" s="5" t="s">
        <v>5</v>
      </c>
      <c r="C5" s="6">
        <v>39395</v>
      </c>
      <c r="D5" s="10">
        <v>119.2</v>
      </c>
      <c r="E5" s="10">
        <f t="shared" ca="1" si="0"/>
        <v>6.3328770873254854</v>
      </c>
      <c r="F5" s="11"/>
      <c r="G5" s="12"/>
      <c r="H5" s="9">
        <v>3</v>
      </c>
      <c r="I5" s="72" t="s">
        <v>6</v>
      </c>
      <c r="J5" s="73">
        <v>39420</v>
      </c>
      <c r="K5" s="74">
        <v>127.1</v>
      </c>
      <c r="L5" s="74">
        <f t="shared" ca="1" si="1"/>
        <v>6.2644401861483701</v>
      </c>
      <c r="M5" s="13"/>
    </row>
    <row r="6" spans="1:14" ht="12.75" customHeight="1">
      <c r="A6" s="1">
        <v>4</v>
      </c>
      <c r="B6" s="5" t="s">
        <v>5</v>
      </c>
      <c r="C6" s="6">
        <v>39421</v>
      </c>
      <c r="D6" s="10">
        <v>121</v>
      </c>
      <c r="E6" s="10">
        <f t="shared" ca="1" si="0"/>
        <v>6.2617027101012859</v>
      </c>
      <c r="F6" s="11"/>
      <c r="G6" s="12"/>
      <c r="H6" s="9">
        <v>4</v>
      </c>
      <c r="I6" s="72" t="s">
        <v>6</v>
      </c>
      <c r="J6" s="73">
        <v>39417</v>
      </c>
      <c r="K6" s="74">
        <v>115.2</v>
      </c>
      <c r="L6" s="74">
        <f t="shared" ca="1" si="1"/>
        <v>6.2726526142896244</v>
      </c>
      <c r="M6" s="13"/>
    </row>
    <row r="7" spans="1:14" ht="12.75" customHeight="1">
      <c r="A7" s="1">
        <v>5</v>
      </c>
      <c r="B7" s="5" t="s">
        <v>7</v>
      </c>
      <c r="C7" s="6">
        <v>39253</v>
      </c>
      <c r="D7" s="10">
        <v>101</v>
      </c>
      <c r="E7" s="10">
        <f t="shared" ca="1" si="0"/>
        <v>6.7215986860114967</v>
      </c>
      <c r="F7" s="11"/>
      <c r="G7" s="12"/>
      <c r="H7" s="9">
        <v>5</v>
      </c>
      <c r="I7" s="72" t="s">
        <v>8</v>
      </c>
      <c r="J7" s="73">
        <v>39378</v>
      </c>
      <c r="K7" s="74"/>
      <c r="L7" s="74">
        <f t="shared" ca="1" si="1"/>
        <v>6.3794141801259237</v>
      </c>
      <c r="M7" s="13"/>
    </row>
    <row r="8" spans="1:14" ht="12.75" customHeight="1">
      <c r="A8" s="1">
        <v>6</v>
      </c>
      <c r="B8" s="5" t="s">
        <v>7</v>
      </c>
      <c r="C8" s="6">
        <v>39349</v>
      </c>
      <c r="D8" s="10">
        <v>110</v>
      </c>
      <c r="E8" s="10">
        <f t="shared" ca="1" si="0"/>
        <v>6.4588009854913775</v>
      </c>
      <c r="F8" s="11"/>
      <c r="G8" s="12"/>
      <c r="H8" s="9">
        <v>6</v>
      </c>
      <c r="I8" s="72" t="s">
        <v>6</v>
      </c>
      <c r="J8" s="73">
        <v>39367</v>
      </c>
      <c r="K8" s="74">
        <v>121</v>
      </c>
      <c r="L8" s="74">
        <f t="shared" ca="1" si="1"/>
        <v>6.4095264166438533</v>
      </c>
      <c r="M8" s="13"/>
      <c r="N8" s="3"/>
    </row>
    <row r="9" spans="1:14" ht="12.75" customHeight="1">
      <c r="A9" s="1">
        <v>7</v>
      </c>
      <c r="B9" s="5" t="s">
        <v>5</v>
      </c>
      <c r="C9" s="6">
        <v>39253</v>
      </c>
      <c r="D9" s="10">
        <v>113</v>
      </c>
      <c r="E9" s="10">
        <f t="shared" ca="1" si="0"/>
        <v>6.7215986860114967</v>
      </c>
      <c r="F9" s="11"/>
      <c r="G9" s="12"/>
      <c r="H9" s="9">
        <v>7</v>
      </c>
      <c r="I9" s="72" t="s">
        <v>6</v>
      </c>
      <c r="J9" s="73">
        <v>39348</v>
      </c>
      <c r="K9" s="74">
        <v>133</v>
      </c>
      <c r="L9" s="74">
        <f t="shared" ca="1" si="1"/>
        <v>6.4615384615384617</v>
      </c>
      <c r="M9" s="13"/>
    </row>
    <row r="10" spans="1:14" ht="12.75" customHeight="1">
      <c r="A10" s="1">
        <v>8</v>
      </c>
      <c r="B10" s="5" t="s">
        <v>5</v>
      </c>
      <c r="C10" s="6">
        <v>39319</v>
      </c>
      <c r="D10" s="10">
        <v>113.5</v>
      </c>
      <c r="E10" s="10">
        <f t="shared" ca="1" si="0"/>
        <v>6.5409252669039137</v>
      </c>
      <c r="F10" s="11"/>
      <c r="G10" s="12"/>
      <c r="H10" s="9">
        <v>8</v>
      </c>
      <c r="I10" s="72" t="s">
        <v>6</v>
      </c>
      <c r="J10" s="73">
        <v>39339</v>
      </c>
      <c r="K10" s="74">
        <v>120</v>
      </c>
      <c r="L10" s="74">
        <f t="shared" ca="1" si="1"/>
        <v>6.4861757459622229</v>
      </c>
      <c r="M10" s="13"/>
    </row>
    <row r="11" spans="1:14" ht="12.75" customHeight="1">
      <c r="A11" s="1">
        <v>9</v>
      </c>
      <c r="B11" s="5" t="s">
        <v>5</v>
      </c>
      <c r="C11" s="6">
        <v>39355</v>
      </c>
      <c r="D11" s="10">
        <v>117</v>
      </c>
      <c r="E11" s="10">
        <f t="shared" ca="1" si="0"/>
        <v>6.4423761292088688</v>
      </c>
      <c r="F11" s="11"/>
      <c r="G11" s="12"/>
      <c r="H11" s="9">
        <v>9</v>
      </c>
      <c r="I11" s="72" t="s">
        <v>8</v>
      </c>
      <c r="J11" s="73">
        <v>39338</v>
      </c>
      <c r="K11" s="74">
        <v>115</v>
      </c>
      <c r="L11" s="74">
        <f t="shared" ca="1" si="1"/>
        <v>6.4889132220093071</v>
      </c>
      <c r="M11" s="13"/>
    </row>
    <row r="12" spans="1:14" ht="12.75" customHeight="1">
      <c r="A12" s="1">
        <v>10</v>
      </c>
      <c r="B12" s="5" t="s">
        <v>5</v>
      </c>
      <c r="C12" s="6">
        <v>39316</v>
      </c>
      <c r="D12" s="10">
        <v>118.6</v>
      </c>
      <c r="E12" s="10">
        <f t="shared" ca="1" si="0"/>
        <v>6.5491376950451681</v>
      </c>
      <c r="F12" s="11"/>
      <c r="G12" s="12"/>
      <c r="H12" s="9">
        <v>10</v>
      </c>
      <c r="I12" s="72" t="s">
        <v>6</v>
      </c>
      <c r="J12" s="73">
        <v>39333</v>
      </c>
      <c r="K12" s="74">
        <v>126.5</v>
      </c>
      <c r="L12" s="74">
        <f t="shared" ca="1" si="1"/>
        <v>6.5026006022447298</v>
      </c>
      <c r="M12" s="13"/>
    </row>
    <row r="13" spans="1:14" ht="12.75" customHeight="1">
      <c r="A13" s="1">
        <v>11</v>
      </c>
      <c r="B13" s="5" t="s">
        <v>5</v>
      </c>
      <c r="C13" s="6">
        <v>39278</v>
      </c>
      <c r="D13" s="10">
        <v>119</v>
      </c>
      <c r="E13" s="10">
        <f t="shared" ca="1" si="0"/>
        <v>6.6531617848343831</v>
      </c>
      <c r="F13" s="11"/>
      <c r="G13" s="12"/>
      <c r="H13" s="9">
        <v>11</v>
      </c>
      <c r="I13" s="72" t="s">
        <v>6</v>
      </c>
      <c r="J13" s="73">
        <v>39309</v>
      </c>
      <c r="K13" s="74">
        <v>127</v>
      </c>
      <c r="L13" s="74">
        <f t="shared" ca="1" si="1"/>
        <v>6.5683000273747609</v>
      </c>
      <c r="M13" s="13"/>
    </row>
    <row r="14" spans="1:14" ht="12.75" customHeight="1">
      <c r="A14" s="1">
        <v>12</v>
      </c>
      <c r="B14" s="5" t="s">
        <v>5</v>
      </c>
      <c r="C14" s="6">
        <v>39194</v>
      </c>
      <c r="D14" s="10">
        <v>119</v>
      </c>
      <c r="E14" s="10">
        <f t="shared" ca="1" si="0"/>
        <v>6.8831097727894885</v>
      </c>
      <c r="F14" s="11"/>
      <c r="G14" s="12"/>
      <c r="H14" s="9">
        <v>12</v>
      </c>
      <c r="I14" s="72" t="s">
        <v>6</v>
      </c>
      <c r="J14" s="73">
        <v>39295</v>
      </c>
      <c r="K14" s="74">
        <v>114.1</v>
      </c>
      <c r="L14" s="74">
        <f t="shared" ca="1" si="1"/>
        <v>6.6066246920339449</v>
      </c>
      <c r="M14" s="13"/>
    </row>
    <row r="15" spans="1:14" ht="12.75" customHeight="1">
      <c r="A15" s="1">
        <v>13</v>
      </c>
      <c r="B15" s="5" t="s">
        <v>7</v>
      </c>
      <c r="C15" s="6">
        <v>39060</v>
      </c>
      <c r="D15" s="10">
        <v>119</v>
      </c>
      <c r="E15" s="10">
        <f t="shared" ca="1" si="0"/>
        <v>7.2506222000995528</v>
      </c>
      <c r="F15" s="11"/>
      <c r="G15" s="12"/>
      <c r="H15" s="9">
        <v>13</v>
      </c>
      <c r="I15" s="72" t="s">
        <v>8</v>
      </c>
      <c r="J15" s="73">
        <v>39295</v>
      </c>
      <c r="K15" s="74">
        <v>121.2</v>
      </c>
      <c r="L15" s="74">
        <f t="shared" ca="1" si="1"/>
        <v>6.6066246920339449</v>
      </c>
      <c r="M15" s="13"/>
    </row>
    <row r="16" spans="1:14" ht="12.75" customHeight="1">
      <c r="A16" s="1">
        <v>14</v>
      </c>
      <c r="B16" s="5" t="s">
        <v>7</v>
      </c>
      <c r="C16" s="6">
        <v>39060</v>
      </c>
      <c r="D16" s="10">
        <v>119</v>
      </c>
      <c r="E16" s="10">
        <f t="shared" ca="1" si="0"/>
        <v>7.2506222000995528</v>
      </c>
      <c r="F16" s="11"/>
      <c r="G16" s="12"/>
      <c r="H16" s="9">
        <v>14</v>
      </c>
      <c r="I16" s="72" t="s">
        <v>8</v>
      </c>
      <c r="J16" s="73">
        <v>39240</v>
      </c>
      <c r="K16" s="74">
        <v>124</v>
      </c>
      <c r="L16" s="74">
        <f t="shared" ca="1" si="1"/>
        <v>6.7571858746235964</v>
      </c>
      <c r="M16" s="13"/>
    </row>
    <row r="17" spans="1:13" ht="15">
      <c r="A17" s="1">
        <v>15</v>
      </c>
      <c r="B17" s="5" t="s">
        <v>7</v>
      </c>
      <c r="C17" s="6">
        <v>39287</v>
      </c>
      <c r="D17" s="10">
        <v>119.2</v>
      </c>
      <c r="E17" s="10">
        <f t="shared" ca="1" si="0"/>
        <v>6.6285245004106219</v>
      </c>
      <c r="F17" s="11"/>
      <c r="G17" s="12"/>
      <c r="H17" s="9">
        <v>15</v>
      </c>
      <c r="I17" s="72" t="s">
        <v>8</v>
      </c>
      <c r="J17" s="73">
        <v>39238</v>
      </c>
      <c r="K17" s="74">
        <v>120</v>
      </c>
      <c r="L17" s="74">
        <f t="shared" ca="1" si="1"/>
        <v>6.7626608267177666</v>
      </c>
      <c r="M17" s="13"/>
    </row>
    <row r="18" spans="1:13" ht="15">
      <c r="A18" s="1">
        <v>16</v>
      </c>
      <c r="B18" s="5" t="s">
        <v>5</v>
      </c>
      <c r="C18" s="6">
        <v>39263</v>
      </c>
      <c r="D18" s="10">
        <v>122</v>
      </c>
      <c r="E18" s="10">
        <f t="shared" ca="1" si="0"/>
        <v>6.6942239255406513</v>
      </c>
      <c r="F18" s="120"/>
      <c r="G18" s="12"/>
      <c r="H18" s="9">
        <v>17</v>
      </c>
      <c r="I18" s="72" t="s">
        <v>6</v>
      </c>
      <c r="J18" s="73">
        <v>39190</v>
      </c>
      <c r="K18" s="74">
        <v>120</v>
      </c>
      <c r="L18" s="74">
        <f t="shared" ca="1" si="1"/>
        <v>6.8940596769778253</v>
      </c>
      <c r="M18" s="13"/>
    </row>
    <row r="19" spans="1:13" ht="15">
      <c r="A19" s="1">
        <v>17</v>
      </c>
      <c r="B19" s="5" t="s">
        <v>5</v>
      </c>
      <c r="C19" s="6">
        <v>39083</v>
      </c>
      <c r="D19" s="10">
        <v>123</v>
      </c>
      <c r="E19" s="10">
        <f t="shared" ca="1" si="0"/>
        <v>7.1869696140158776</v>
      </c>
      <c r="F19" s="11"/>
      <c r="G19" s="12"/>
      <c r="H19" s="9">
        <v>18</v>
      </c>
      <c r="I19" s="72" t="s">
        <v>8</v>
      </c>
      <c r="J19" s="73">
        <v>39178</v>
      </c>
      <c r="K19" s="74">
        <v>102</v>
      </c>
      <c r="L19" s="74">
        <f t="shared" ca="1" si="1"/>
        <v>6.9269093895428409</v>
      </c>
      <c r="M19" s="13"/>
    </row>
    <row r="20" spans="1:13" ht="15">
      <c r="A20" s="1">
        <v>18</v>
      </c>
      <c r="B20" s="5" t="s">
        <v>5</v>
      </c>
      <c r="C20" s="6">
        <v>39328</v>
      </c>
      <c r="D20" s="10">
        <v>124.4</v>
      </c>
      <c r="E20" s="10">
        <f t="shared" ca="1" si="0"/>
        <v>6.5162879824801525</v>
      </c>
      <c r="F20" s="11"/>
      <c r="G20" s="12"/>
      <c r="H20" s="9">
        <v>20</v>
      </c>
      <c r="I20" s="72" t="s">
        <v>8</v>
      </c>
      <c r="J20" s="73">
        <v>39158</v>
      </c>
      <c r="K20" s="74">
        <v>123</v>
      </c>
      <c r="L20" s="74">
        <f t="shared" ca="1" si="1"/>
        <v>6.9816589104845335</v>
      </c>
      <c r="M20" s="13"/>
    </row>
    <row r="21" spans="1:13" ht="15">
      <c r="A21" s="1">
        <v>19</v>
      </c>
      <c r="B21" s="5" t="s">
        <v>7</v>
      </c>
      <c r="C21" s="6">
        <v>39289</v>
      </c>
      <c r="D21" s="10">
        <v>125.5</v>
      </c>
      <c r="E21" s="10">
        <f t="shared" ca="1" si="0"/>
        <v>6.6230495483164518</v>
      </c>
      <c r="F21" s="11"/>
      <c r="G21" s="12"/>
      <c r="H21" s="9">
        <v>21</v>
      </c>
      <c r="I21" s="72" t="s">
        <v>6</v>
      </c>
      <c r="J21" s="73">
        <v>39148</v>
      </c>
      <c r="K21" s="74">
        <v>127</v>
      </c>
      <c r="L21" s="74">
        <f t="shared" ca="1" si="1"/>
        <v>7.0090336709553789</v>
      </c>
      <c r="M21" s="13"/>
    </row>
    <row r="22" spans="1:13" ht="15">
      <c r="A22" s="1">
        <v>20</v>
      </c>
      <c r="B22" s="5" t="s">
        <v>9</v>
      </c>
      <c r="C22" s="6">
        <v>39235</v>
      </c>
      <c r="D22" s="10">
        <v>126</v>
      </c>
      <c r="E22" s="10">
        <f t="shared" ca="1" si="0"/>
        <v>6.7708732548590191</v>
      </c>
      <c r="F22" s="11"/>
      <c r="G22" s="12"/>
      <c r="H22" s="9">
        <v>22</v>
      </c>
      <c r="I22" s="72" t="s">
        <v>6</v>
      </c>
      <c r="J22" s="73">
        <v>39135</v>
      </c>
      <c r="K22" s="74">
        <v>113</v>
      </c>
      <c r="L22" s="74">
        <f t="shared" ca="1" si="1"/>
        <v>7.0446208595674786</v>
      </c>
      <c r="M22" s="13"/>
    </row>
    <row r="23" spans="1:13" ht="15">
      <c r="A23" s="1">
        <v>21</v>
      </c>
      <c r="B23" s="5" t="s">
        <v>9</v>
      </c>
      <c r="C23" s="6">
        <v>39034</v>
      </c>
      <c r="D23" s="10">
        <v>127</v>
      </c>
      <c r="E23" s="10">
        <f t="shared" ca="1" si="0"/>
        <v>7.3218018914883025</v>
      </c>
      <c r="F23" s="11"/>
      <c r="G23" s="12"/>
      <c r="H23" s="9">
        <v>23</v>
      </c>
      <c r="I23" s="72" t="s">
        <v>6</v>
      </c>
      <c r="J23" s="73">
        <v>39134</v>
      </c>
      <c r="K23" s="74">
        <v>115</v>
      </c>
      <c r="L23" s="74">
        <f t="shared" ca="1" si="1"/>
        <v>7.0473583356145628</v>
      </c>
      <c r="M23" s="13"/>
    </row>
    <row r="24" spans="1:13" ht="15">
      <c r="A24" s="1">
        <v>22</v>
      </c>
      <c r="B24" s="5" t="s">
        <v>9</v>
      </c>
      <c r="C24" s="6">
        <v>39062</v>
      </c>
      <c r="D24" s="10">
        <v>129</v>
      </c>
      <c r="E24" s="10">
        <f t="shared" ca="1" si="0"/>
        <v>7.2451468392234943</v>
      </c>
      <c r="F24" s="11"/>
      <c r="G24" s="12"/>
      <c r="H24" s="9">
        <v>24</v>
      </c>
      <c r="I24" s="72" t="s">
        <v>6</v>
      </c>
      <c r="J24" s="73">
        <v>39127</v>
      </c>
      <c r="K24" s="74">
        <v>130</v>
      </c>
      <c r="L24" s="74">
        <f t="shared" ca="1" si="1"/>
        <v>7.0665206679441557</v>
      </c>
      <c r="M24" s="13"/>
    </row>
    <row r="25" spans="1:13" ht="15">
      <c r="A25" s="1">
        <v>23</v>
      </c>
      <c r="B25" s="5" t="s">
        <v>9</v>
      </c>
      <c r="C25" s="6">
        <v>39155</v>
      </c>
      <c r="D25" s="10">
        <v>131</v>
      </c>
      <c r="E25" s="10">
        <f t="shared" ca="1" si="0"/>
        <v>6.989871338625786</v>
      </c>
      <c r="F25" s="11"/>
      <c r="G25" s="12"/>
      <c r="H25" s="9">
        <v>25</v>
      </c>
      <c r="I25" s="72" t="s">
        <v>8</v>
      </c>
      <c r="J25" s="73">
        <v>39113</v>
      </c>
      <c r="K25" s="74">
        <v>140</v>
      </c>
      <c r="L25" s="74">
        <f t="shared" ca="1" si="1"/>
        <v>7.1048453326033396</v>
      </c>
      <c r="M25" s="13"/>
    </row>
    <row r="26" spans="1:13" ht="15">
      <c r="A26" s="1">
        <v>24</v>
      </c>
      <c r="B26" s="5" t="s">
        <v>9</v>
      </c>
      <c r="C26" s="6">
        <v>39058</v>
      </c>
      <c r="D26" s="10">
        <v>134</v>
      </c>
      <c r="E26" s="10">
        <f t="shared" ca="1" si="0"/>
        <v>7.2560975609756095</v>
      </c>
      <c r="F26" s="11"/>
      <c r="G26" s="12"/>
      <c r="H26" s="9">
        <v>26</v>
      </c>
      <c r="I26" s="72" t="s">
        <v>6</v>
      </c>
      <c r="J26" s="73">
        <v>39105</v>
      </c>
      <c r="K26" s="74">
        <v>126</v>
      </c>
      <c r="L26" s="74">
        <f t="shared" ca="1" si="1"/>
        <v>7.1267451409800167</v>
      </c>
      <c r="M26" s="13"/>
    </row>
    <row r="27" spans="1:13" ht="15">
      <c r="A27" s="1">
        <v>25</v>
      </c>
      <c r="B27" s="5" t="s">
        <v>9</v>
      </c>
      <c r="C27" s="6">
        <v>38749</v>
      </c>
      <c r="D27" s="10">
        <v>125</v>
      </c>
      <c r="E27" s="10">
        <f t="shared" ca="1" si="0"/>
        <v>8.1020408163265305</v>
      </c>
      <c r="F27" s="11"/>
      <c r="G27" s="12"/>
      <c r="H27" s="9">
        <v>27</v>
      </c>
      <c r="I27" s="72" t="s">
        <v>6</v>
      </c>
      <c r="J27" s="73">
        <v>39098</v>
      </c>
      <c r="K27" s="74">
        <v>125</v>
      </c>
      <c r="L27" s="74">
        <f t="shared" ca="1" si="1"/>
        <v>7.1459074733096077</v>
      </c>
      <c r="M27" s="13"/>
    </row>
    <row r="28" spans="1:13" ht="15">
      <c r="A28" s="1">
        <v>26</v>
      </c>
      <c r="B28" s="5" t="s">
        <v>9</v>
      </c>
      <c r="C28" s="6">
        <v>38885</v>
      </c>
      <c r="D28" s="10">
        <v>127</v>
      </c>
      <c r="E28" s="10">
        <f t="shared" ca="1" si="0"/>
        <v>7.7297162767546048</v>
      </c>
      <c r="F28" s="11"/>
      <c r="G28" s="12"/>
      <c r="H28" s="9">
        <v>28</v>
      </c>
      <c r="I28" s="72" t="s">
        <v>8</v>
      </c>
      <c r="J28" s="73">
        <v>39084</v>
      </c>
      <c r="K28" s="74">
        <v>120</v>
      </c>
      <c r="L28" s="74">
        <f t="shared" ca="1" si="1"/>
        <v>7.1842321379687917</v>
      </c>
      <c r="M28" s="13"/>
    </row>
    <row r="29" spans="1:13" ht="15">
      <c r="A29" s="1">
        <v>27</v>
      </c>
      <c r="B29" s="5" t="s">
        <v>9</v>
      </c>
      <c r="C29" s="6">
        <v>38783</v>
      </c>
      <c r="D29" s="10">
        <v>134</v>
      </c>
      <c r="E29" s="10">
        <f t="shared" ca="1" si="0"/>
        <v>8.0089596814335504</v>
      </c>
      <c r="F29" s="11"/>
      <c r="G29" s="12"/>
      <c r="H29" s="9">
        <v>29</v>
      </c>
      <c r="I29" s="72" t="s">
        <v>8</v>
      </c>
      <c r="J29" s="73">
        <v>39084</v>
      </c>
      <c r="K29" s="74">
        <v>123.7</v>
      </c>
      <c r="L29" s="74">
        <f t="shared" ca="1" si="1"/>
        <v>7.1842321379687917</v>
      </c>
      <c r="M29" s="13"/>
    </row>
    <row r="30" spans="1:13" ht="15">
      <c r="A30" s="1">
        <v>28</v>
      </c>
      <c r="B30" s="5" t="s">
        <v>9</v>
      </c>
      <c r="C30" s="6">
        <v>38798</v>
      </c>
      <c r="D30" s="10">
        <v>135</v>
      </c>
      <c r="E30" s="10">
        <f t="shared" ca="1" si="0"/>
        <v>7.9678944748631171</v>
      </c>
      <c r="F30" s="11"/>
      <c r="G30" s="12"/>
      <c r="H30" s="9">
        <v>30</v>
      </c>
      <c r="I30" s="72" t="s">
        <v>8</v>
      </c>
      <c r="J30" s="73">
        <v>39072</v>
      </c>
      <c r="K30" s="74">
        <v>126</v>
      </c>
      <c r="L30" s="74">
        <f t="shared" ca="1" si="1"/>
        <v>7.2177700348432055</v>
      </c>
      <c r="M30" s="13"/>
    </row>
    <row r="31" spans="1:13" ht="15">
      <c r="A31" s="1">
        <v>29</v>
      </c>
      <c r="B31" s="5" t="s">
        <v>9</v>
      </c>
      <c r="C31" s="6">
        <v>38915</v>
      </c>
      <c r="D31" s="10">
        <v>137</v>
      </c>
      <c r="E31" s="10">
        <f t="shared" ca="1" si="0"/>
        <v>7.6475858636137382</v>
      </c>
      <c r="F31" s="11"/>
      <c r="G31" s="12"/>
      <c r="H31" s="9">
        <v>31</v>
      </c>
      <c r="I31" s="72" t="s">
        <v>10</v>
      </c>
      <c r="J31" s="73">
        <v>39070</v>
      </c>
      <c r="K31" s="74">
        <v>132</v>
      </c>
      <c r="L31" s="74">
        <f t="shared" ca="1" si="1"/>
        <v>7.2232453957192639</v>
      </c>
      <c r="M31" s="13"/>
    </row>
    <row r="32" spans="1:13" ht="15">
      <c r="A32" s="1">
        <v>30</v>
      </c>
      <c r="B32" s="5" t="s">
        <v>9</v>
      </c>
      <c r="C32" s="6">
        <v>38631</v>
      </c>
      <c r="D32" s="10">
        <v>126</v>
      </c>
      <c r="E32" s="10">
        <f t="shared" ca="1" si="0"/>
        <v>8.4257357973990423</v>
      </c>
      <c r="F32" s="11"/>
      <c r="G32" s="12"/>
      <c r="H32" s="9">
        <v>32</v>
      </c>
      <c r="I32" s="72" t="s">
        <v>10</v>
      </c>
      <c r="J32" s="73">
        <v>39015</v>
      </c>
      <c r="K32" s="74">
        <v>136</v>
      </c>
      <c r="L32" s="74">
        <f t="shared" ca="1" si="1"/>
        <v>7.373817819810851</v>
      </c>
      <c r="M32" s="13"/>
    </row>
    <row r="33" spans="1:14" ht="12.75" customHeight="1">
      <c r="A33" s="1">
        <v>31</v>
      </c>
      <c r="B33" s="5" t="s">
        <v>9</v>
      </c>
      <c r="C33" s="6">
        <v>38429</v>
      </c>
      <c r="D33" s="10">
        <v>126</v>
      </c>
      <c r="E33" s="10">
        <f t="shared" ca="1" si="0"/>
        <v>8.9787816563997254</v>
      </c>
      <c r="F33" s="11"/>
      <c r="G33" s="12"/>
      <c r="H33" s="9">
        <v>33</v>
      </c>
      <c r="I33" s="72" t="s">
        <v>10</v>
      </c>
      <c r="J33" s="73">
        <v>38956</v>
      </c>
      <c r="K33" s="74">
        <v>129</v>
      </c>
      <c r="L33" s="74">
        <f t="shared" ca="1" si="1"/>
        <v>7.5353409656545551</v>
      </c>
      <c r="M33" s="13"/>
    </row>
    <row r="34" spans="1:14" ht="12.75" customHeight="1">
      <c r="A34" s="1">
        <v>32</v>
      </c>
      <c r="B34" s="5" t="s">
        <v>9</v>
      </c>
      <c r="C34" s="6">
        <v>38425</v>
      </c>
      <c r="D34" s="10">
        <v>126</v>
      </c>
      <c r="E34" s="10">
        <f t="shared" ca="1" si="0"/>
        <v>8.9897330595482554</v>
      </c>
      <c r="F34" s="11"/>
      <c r="G34" s="12"/>
      <c r="H34" s="9">
        <v>34</v>
      </c>
      <c r="I34" s="72" t="s">
        <v>10</v>
      </c>
      <c r="J34" s="73">
        <v>38910</v>
      </c>
      <c r="K34" s="74">
        <v>138</v>
      </c>
      <c r="L34" s="74">
        <f t="shared" ca="1" si="1"/>
        <v>7.6612742658038826</v>
      </c>
      <c r="M34" s="13"/>
      <c r="N34" s="3"/>
    </row>
    <row r="35" spans="1:14" ht="12.75" customHeight="1">
      <c r="A35" s="1">
        <v>33</v>
      </c>
      <c r="B35" s="5" t="s">
        <v>9</v>
      </c>
      <c r="C35" s="6">
        <v>38527</v>
      </c>
      <c r="D35" s="10">
        <v>128</v>
      </c>
      <c r="E35" s="10">
        <f t="shared" ca="1" si="0"/>
        <v>8.7104722792607809</v>
      </c>
      <c r="F35" s="11"/>
      <c r="G35" s="12"/>
      <c r="H35" s="9">
        <v>35</v>
      </c>
      <c r="I35" s="72" t="s">
        <v>10</v>
      </c>
      <c r="J35" s="73">
        <v>38905</v>
      </c>
      <c r="K35" s="74">
        <v>130</v>
      </c>
      <c r="L35" s="74">
        <f t="shared" ca="1" si="1"/>
        <v>7.674962667994027</v>
      </c>
      <c r="M35" s="13"/>
    </row>
    <row r="36" spans="1:14" ht="12.75" customHeight="1">
      <c r="A36" s="1">
        <v>34</v>
      </c>
      <c r="B36" s="5" t="s">
        <v>9</v>
      </c>
      <c r="C36" s="6">
        <v>38449</v>
      </c>
      <c r="D36" s="10">
        <v>128</v>
      </c>
      <c r="E36" s="10">
        <f t="shared" ca="1" si="0"/>
        <v>8.924024640657084</v>
      </c>
      <c r="F36" s="11"/>
      <c r="G36" s="12"/>
      <c r="H36" s="9">
        <v>36</v>
      </c>
      <c r="I36" s="72" t="s">
        <v>10</v>
      </c>
      <c r="J36" s="73">
        <v>38905</v>
      </c>
      <c r="K36" s="74">
        <v>134</v>
      </c>
      <c r="L36" s="74">
        <f t="shared" ca="1" si="1"/>
        <v>7.674962667994027</v>
      </c>
      <c r="M36" s="13"/>
    </row>
    <row r="37" spans="1:14" ht="12.75" customHeight="1">
      <c r="A37" s="1">
        <v>35</v>
      </c>
      <c r="B37" s="5" t="s">
        <v>9</v>
      </c>
      <c r="C37" s="6">
        <v>38520</v>
      </c>
      <c r="D37" s="10">
        <v>129</v>
      </c>
      <c r="E37" s="10">
        <f t="shared" ca="1" si="0"/>
        <v>8.7296372347707045</v>
      </c>
      <c r="F37" s="11"/>
      <c r="G37" s="12"/>
      <c r="H37" s="9">
        <v>37</v>
      </c>
      <c r="I37" s="72" t="s">
        <v>10</v>
      </c>
      <c r="J37" s="73">
        <v>38846</v>
      </c>
      <c r="K37" s="74">
        <v>132</v>
      </c>
      <c r="L37" s="74">
        <f t="shared" ca="1" si="1"/>
        <v>7.8364858138377311</v>
      </c>
      <c r="M37" s="13"/>
    </row>
    <row r="38" spans="1:14" ht="12.75" customHeight="1">
      <c r="A38" s="1">
        <v>36</v>
      </c>
      <c r="B38" s="5" t="s">
        <v>9</v>
      </c>
      <c r="C38" s="6">
        <v>38367</v>
      </c>
      <c r="D38" s="10">
        <v>129</v>
      </c>
      <c r="E38" s="10">
        <f t="shared" ca="1" si="0"/>
        <v>9.1485284052019171</v>
      </c>
      <c r="F38" s="11"/>
      <c r="G38" s="12"/>
      <c r="H38" s="9">
        <v>38</v>
      </c>
      <c r="I38" s="72" t="s">
        <v>10</v>
      </c>
      <c r="J38" s="73">
        <v>38845</v>
      </c>
      <c r="K38" s="74">
        <v>125</v>
      </c>
      <c r="L38" s="74">
        <f t="shared" ca="1" si="1"/>
        <v>7.8392234942757604</v>
      </c>
      <c r="M38" s="13"/>
    </row>
    <row r="39" spans="1:14" ht="12.75" customHeight="1">
      <c r="A39" s="1">
        <v>37</v>
      </c>
      <c r="B39" s="5" t="s">
        <v>9</v>
      </c>
      <c r="C39" s="6">
        <v>38456</v>
      </c>
      <c r="D39" s="10">
        <v>130</v>
      </c>
      <c r="E39" s="10">
        <f t="shared" ca="1" si="0"/>
        <v>8.9048596851471586</v>
      </c>
      <c r="F39" s="11"/>
      <c r="G39" s="12"/>
      <c r="H39" s="9">
        <v>39</v>
      </c>
      <c r="I39" s="72" t="s">
        <v>10</v>
      </c>
      <c r="J39" s="73">
        <v>38832</v>
      </c>
      <c r="K39" s="74">
        <v>127</v>
      </c>
      <c r="L39" s="74">
        <f t="shared" ca="1" si="1"/>
        <v>7.8748133399701352</v>
      </c>
      <c r="M39" s="13"/>
    </row>
    <row r="40" spans="1:14" ht="12.75" customHeight="1">
      <c r="A40" s="1">
        <v>38</v>
      </c>
      <c r="B40" s="5" t="s">
        <v>9</v>
      </c>
      <c r="C40" s="6">
        <v>38402</v>
      </c>
      <c r="D40" s="10">
        <v>130</v>
      </c>
      <c r="E40" s="10">
        <f t="shared" ca="1" si="0"/>
        <v>9.0527036276522921</v>
      </c>
      <c r="F40" s="11"/>
      <c r="G40" s="12"/>
      <c r="H40" s="9">
        <v>40</v>
      </c>
      <c r="I40" s="72" t="s">
        <v>10</v>
      </c>
      <c r="J40" s="73">
        <v>38803</v>
      </c>
      <c r="K40" s="74">
        <v>124</v>
      </c>
      <c r="L40" s="74">
        <f t="shared" ca="1" si="1"/>
        <v>7.9542060726729726</v>
      </c>
      <c r="M40" s="13"/>
    </row>
    <row r="41" spans="1:14" ht="12.75" customHeight="1">
      <c r="A41" s="1">
        <v>39</v>
      </c>
      <c r="B41" s="5" t="s">
        <v>9</v>
      </c>
      <c r="C41" s="6">
        <v>38443</v>
      </c>
      <c r="D41" s="10">
        <v>134</v>
      </c>
      <c r="E41" s="10">
        <f t="shared" ca="1" si="0"/>
        <v>8.9404517453798764</v>
      </c>
      <c r="F41" s="11"/>
      <c r="G41" s="12"/>
      <c r="H41" s="9">
        <v>41</v>
      </c>
      <c r="I41" s="72" t="s">
        <v>10</v>
      </c>
      <c r="J41" s="73">
        <v>38743</v>
      </c>
      <c r="K41" s="74">
        <v>136</v>
      </c>
      <c r="L41" s="74">
        <f t="shared" ca="1" si="1"/>
        <v>8.1184668989547042</v>
      </c>
      <c r="M41" s="13"/>
    </row>
    <row r="42" spans="1:14" ht="12.75" customHeight="1">
      <c r="A42" s="1">
        <v>40</v>
      </c>
      <c r="B42" s="5" t="s">
        <v>9</v>
      </c>
      <c r="C42" s="6">
        <v>38322</v>
      </c>
      <c r="D42" s="10">
        <v>135</v>
      </c>
      <c r="E42" s="10">
        <f t="shared" ca="1" si="0"/>
        <v>9.2699515687513152</v>
      </c>
      <c r="F42" s="11"/>
      <c r="G42" s="12"/>
      <c r="H42" s="9">
        <v>42</v>
      </c>
      <c r="I42" s="72" t="s">
        <v>10</v>
      </c>
      <c r="J42" s="73">
        <v>38668</v>
      </c>
      <c r="K42" s="74">
        <v>138</v>
      </c>
      <c r="L42" s="74">
        <f t="shared" ca="1" si="1"/>
        <v>8.3244353182751532</v>
      </c>
      <c r="M42" s="13"/>
    </row>
    <row r="43" spans="1:14" ht="12.75" customHeight="1">
      <c r="A43" s="1">
        <v>41</v>
      </c>
      <c r="B43" s="5" t="s">
        <v>9</v>
      </c>
      <c r="C43" s="6">
        <v>38276</v>
      </c>
      <c r="D43" s="10">
        <v>137</v>
      </c>
      <c r="E43" s="10">
        <f t="shared" ca="1" si="0"/>
        <v>9.3958728153295432</v>
      </c>
      <c r="F43" s="11"/>
      <c r="G43" s="12"/>
      <c r="H43" s="9">
        <v>43</v>
      </c>
      <c r="I43" s="72" t="s">
        <v>10</v>
      </c>
      <c r="J43" s="73">
        <v>38648</v>
      </c>
      <c r="K43" s="74">
        <v>130</v>
      </c>
      <c r="L43" s="74">
        <f t="shared" ca="1" si="1"/>
        <v>8.3791923340177963</v>
      </c>
      <c r="M43" s="13"/>
    </row>
    <row r="44" spans="1:14" ht="12.75" customHeight="1">
      <c r="A44" s="1">
        <v>42</v>
      </c>
      <c r="B44" s="5" t="s">
        <v>9</v>
      </c>
      <c r="C44" s="6">
        <v>38556</v>
      </c>
      <c r="D44" s="10">
        <v>138</v>
      </c>
      <c r="E44" s="10">
        <f t="shared" ca="1" si="0"/>
        <v>8.6310746064339501</v>
      </c>
      <c r="F44" s="11"/>
      <c r="G44" s="12"/>
      <c r="H44" s="9">
        <v>44</v>
      </c>
      <c r="I44" s="72" t="s">
        <v>10</v>
      </c>
      <c r="J44" s="73">
        <v>38642</v>
      </c>
      <c r="K44" s="74">
        <v>134</v>
      </c>
      <c r="L44" s="74">
        <f t="shared" ca="1" si="1"/>
        <v>8.3956194387405887</v>
      </c>
      <c r="M44" s="13"/>
    </row>
    <row r="45" spans="1:14" ht="12.75" customHeight="1">
      <c r="A45" s="1">
        <v>43</v>
      </c>
      <c r="B45" s="5" t="s">
        <v>9</v>
      </c>
      <c r="C45" s="6">
        <v>38488</v>
      </c>
      <c r="D45" s="10">
        <v>140</v>
      </c>
      <c r="E45" s="10">
        <f t="shared" ca="1" si="0"/>
        <v>8.8172484599589325</v>
      </c>
      <c r="F45" s="11"/>
      <c r="G45" s="12"/>
      <c r="H45" s="9">
        <v>45</v>
      </c>
      <c r="I45" s="72" t="s">
        <v>10</v>
      </c>
      <c r="J45" s="73">
        <v>38634</v>
      </c>
      <c r="K45" s="74">
        <v>130</v>
      </c>
      <c r="L45" s="74">
        <f t="shared" ca="1" si="1"/>
        <v>8.4175222450376452</v>
      </c>
      <c r="M45" s="13"/>
    </row>
    <row r="46" spans="1:14" ht="12.75" customHeight="1">
      <c r="A46" s="1">
        <v>44</v>
      </c>
      <c r="B46" s="5" t="s">
        <v>9</v>
      </c>
      <c r="C46" s="6">
        <v>38278</v>
      </c>
      <c r="D46" s="10">
        <v>141</v>
      </c>
      <c r="E46" s="10">
        <f t="shared" ca="1" si="0"/>
        <v>9.3903979785217935</v>
      </c>
      <c r="F46" s="11"/>
      <c r="G46" s="12"/>
      <c r="H46" s="9">
        <v>46</v>
      </c>
      <c r="I46" s="72" t="s">
        <v>10</v>
      </c>
      <c r="J46" s="73">
        <v>38623</v>
      </c>
      <c r="K46" s="74">
        <v>137</v>
      </c>
      <c r="L46" s="74">
        <f t="shared" ca="1" si="1"/>
        <v>8.4476386036960989</v>
      </c>
      <c r="M46" s="13"/>
    </row>
    <row r="47" spans="1:14" ht="12.75" customHeight="1">
      <c r="A47" s="1">
        <v>45</v>
      </c>
      <c r="B47" s="5" t="s">
        <v>9</v>
      </c>
      <c r="C47" s="6">
        <v>38072</v>
      </c>
      <c r="D47" s="10">
        <v>130</v>
      </c>
      <c r="E47" s="10">
        <f t="shared" ca="1" si="0"/>
        <v>9.9543061697199402</v>
      </c>
      <c r="F47" s="11"/>
      <c r="G47" s="12"/>
      <c r="H47" s="9">
        <v>47</v>
      </c>
      <c r="I47" s="72" t="s">
        <v>10</v>
      </c>
      <c r="J47" s="73">
        <v>38607</v>
      </c>
      <c r="K47" s="74">
        <v>132</v>
      </c>
      <c r="L47" s="74">
        <f t="shared" ca="1" si="1"/>
        <v>8.491444216290212</v>
      </c>
      <c r="M47" s="13"/>
      <c r="N47" s="3"/>
    </row>
    <row r="48" spans="1:14" ht="12.75" customHeight="1">
      <c r="A48" s="1">
        <v>46</v>
      </c>
      <c r="B48" s="5" t="s">
        <v>9</v>
      </c>
      <c r="C48" s="6">
        <v>38135</v>
      </c>
      <c r="D48" s="10">
        <v>141</v>
      </c>
      <c r="E48" s="10">
        <f t="shared" ca="1" si="0"/>
        <v>9.7818488102758465</v>
      </c>
      <c r="F48" s="11"/>
      <c r="G48" s="12"/>
      <c r="H48" s="9">
        <v>48</v>
      </c>
      <c r="I48" s="72" t="s">
        <v>10</v>
      </c>
      <c r="J48" s="73">
        <v>38601</v>
      </c>
      <c r="K48" s="74">
        <v>126</v>
      </c>
      <c r="L48" s="74">
        <f t="shared" ca="1" si="1"/>
        <v>8.5078713210130044</v>
      </c>
      <c r="M48" s="13"/>
    </row>
    <row r="49" spans="1:14" ht="12.75" customHeight="1">
      <c r="A49" s="1">
        <v>47</v>
      </c>
      <c r="B49" s="5" t="s">
        <v>9</v>
      </c>
      <c r="C49" s="6">
        <v>37970</v>
      </c>
      <c r="D49" s="10">
        <v>142</v>
      </c>
      <c r="E49" s="10">
        <f t="shared" ca="1" si="0"/>
        <v>10.234258897145093</v>
      </c>
      <c r="F49" s="11"/>
      <c r="G49" s="12"/>
      <c r="H49" s="9">
        <v>49</v>
      </c>
      <c r="I49" s="72" t="s">
        <v>10</v>
      </c>
      <c r="J49" s="73">
        <v>38595</v>
      </c>
      <c r="K49" s="74">
        <v>134</v>
      </c>
      <c r="L49" s="74">
        <f t="shared" ca="1" si="1"/>
        <v>8.5242984257357968</v>
      </c>
      <c r="M49" s="13"/>
    </row>
    <row r="50" spans="1:14" ht="12.75" customHeight="1">
      <c r="A50" s="1">
        <v>48</v>
      </c>
      <c r="B50" s="5" t="s">
        <v>9</v>
      </c>
      <c r="C50" s="6">
        <v>38144</v>
      </c>
      <c r="D50" s="10">
        <v>144</v>
      </c>
      <c r="E50" s="10">
        <f t="shared" ca="1" si="0"/>
        <v>9.7572120446409762</v>
      </c>
      <c r="F50" s="11"/>
      <c r="G50" s="12"/>
      <c r="H50" s="9">
        <v>50</v>
      </c>
      <c r="I50" s="72" t="s">
        <v>10</v>
      </c>
      <c r="J50" s="73">
        <v>38588</v>
      </c>
      <c r="K50" s="74">
        <v>126</v>
      </c>
      <c r="L50" s="74">
        <f t="shared" ca="1" si="1"/>
        <v>8.5434633812457221</v>
      </c>
      <c r="M50" s="13"/>
    </row>
    <row r="51" spans="1:14" ht="12.75" customHeight="1">
      <c r="A51" s="1">
        <v>49</v>
      </c>
      <c r="B51" s="5" t="s">
        <v>9</v>
      </c>
      <c r="C51" s="6">
        <v>38079</v>
      </c>
      <c r="D51" s="10">
        <v>146</v>
      </c>
      <c r="E51" s="10">
        <f t="shared" ca="1" si="0"/>
        <v>9.9351442408928197</v>
      </c>
      <c r="F51" s="11"/>
      <c r="G51" s="12"/>
      <c r="H51" s="9">
        <v>51</v>
      </c>
      <c r="I51" s="72" t="s">
        <v>10</v>
      </c>
      <c r="J51" s="73">
        <v>38485</v>
      </c>
      <c r="K51" s="74">
        <v>139</v>
      </c>
      <c r="L51" s="74">
        <f t="shared" ca="1" si="1"/>
        <v>8.8254620123203278</v>
      </c>
      <c r="M51" s="13"/>
    </row>
    <row r="52" spans="1:14" ht="12.75" customHeight="1">
      <c r="A52" s="1">
        <v>50</v>
      </c>
      <c r="B52" s="5" t="s">
        <v>9</v>
      </c>
      <c r="C52" s="6">
        <v>38203</v>
      </c>
      <c r="D52" s="10">
        <v>147</v>
      </c>
      <c r="E52" s="10">
        <f t="shared" ca="1" si="0"/>
        <v>9.5957043588123803</v>
      </c>
      <c r="F52" s="11"/>
      <c r="G52" s="12"/>
      <c r="H52" s="9">
        <v>52</v>
      </c>
      <c r="I52" s="72" t="s">
        <v>10</v>
      </c>
      <c r="J52" s="73">
        <v>38454</v>
      </c>
      <c r="K52" s="74">
        <v>131</v>
      </c>
      <c r="L52" s="74">
        <f t="shared" ca="1" si="1"/>
        <v>8.9103353867214246</v>
      </c>
      <c r="M52" s="13"/>
    </row>
    <row r="53" spans="1:14" ht="12.75" customHeight="1">
      <c r="A53" s="1">
        <v>51</v>
      </c>
      <c r="B53" s="5" t="s">
        <v>9</v>
      </c>
      <c r="C53" s="6">
        <v>37844</v>
      </c>
      <c r="D53" s="10">
        <v>131</v>
      </c>
      <c r="E53" s="10">
        <f t="shared" ca="1" si="0"/>
        <v>10.57919436840047</v>
      </c>
      <c r="F53" s="11"/>
      <c r="G53" s="12"/>
      <c r="H53" s="9">
        <v>53</v>
      </c>
      <c r="I53" s="72" t="s">
        <v>10</v>
      </c>
      <c r="J53" s="73">
        <v>38416</v>
      </c>
      <c r="K53" s="74">
        <v>136</v>
      </c>
      <c r="L53" s="74">
        <f t="shared" ca="1" si="1"/>
        <v>9.0143737166324431</v>
      </c>
      <c r="M53" s="13"/>
    </row>
    <row r="54" spans="1:14" ht="12.75" customHeight="1">
      <c r="A54" s="1">
        <v>52</v>
      </c>
      <c r="B54" s="5" t="s">
        <v>9</v>
      </c>
      <c r="C54" s="6">
        <v>37844</v>
      </c>
      <c r="D54" s="10">
        <v>133</v>
      </c>
      <c r="E54" s="10">
        <f t="shared" ca="1" si="0"/>
        <v>10.57919436840047</v>
      </c>
      <c r="F54" s="11"/>
      <c r="G54" s="12"/>
      <c r="H54" s="9">
        <v>54</v>
      </c>
      <c r="I54" s="72" t="s">
        <v>10</v>
      </c>
      <c r="J54" s="73">
        <v>38404</v>
      </c>
      <c r="K54" s="74">
        <v>133</v>
      </c>
      <c r="L54" s="74">
        <f t="shared" ca="1" si="1"/>
        <v>9.0472279260780279</v>
      </c>
      <c r="M54" s="13"/>
    </row>
    <row r="55" spans="1:14" ht="12.75" customHeight="1">
      <c r="A55" s="1">
        <v>53</v>
      </c>
      <c r="B55" s="5" t="s">
        <v>9</v>
      </c>
      <c r="C55" s="6">
        <v>37722</v>
      </c>
      <c r="D55" s="10">
        <v>142</v>
      </c>
      <c r="E55" s="10">
        <f t="shared" ca="1" si="0"/>
        <v>10.913179507235041</v>
      </c>
      <c r="F55" s="11"/>
      <c r="G55" s="12"/>
      <c r="H55" s="9">
        <v>55</v>
      </c>
      <c r="I55" s="72" t="s">
        <v>10</v>
      </c>
      <c r="J55" s="73">
        <v>38286</v>
      </c>
      <c r="K55" s="74">
        <v>147</v>
      </c>
      <c r="L55" s="74">
        <f t="shared" ca="1" si="1"/>
        <v>9.3684986312907981</v>
      </c>
      <c r="M55" s="13"/>
    </row>
    <row r="56" spans="1:14" ht="12.75" customHeight="1">
      <c r="A56" s="1">
        <v>54</v>
      </c>
      <c r="B56" s="5" t="s">
        <v>9</v>
      </c>
      <c r="C56" s="6">
        <v>37562</v>
      </c>
      <c r="D56" s="10">
        <v>143</v>
      </c>
      <c r="E56" s="10">
        <f t="shared" ca="1" si="0"/>
        <v>11.351889030845046</v>
      </c>
      <c r="F56" s="11"/>
      <c r="G56" s="12"/>
      <c r="H56" s="9">
        <v>56</v>
      </c>
      <c r="I56" s="72" t="s">
        <v>10</v>
      </c>
      <c r="J56" s="73">
        <v>38257</v>
      </c>
      <c r="K56" s="74">
        <v>142</v>
      </c>
      <c r="L56" s="74">
        <f t="shared" ca="1" si="1"/>
        <v>9.4478837650031586</v>
      </c>
      <c r="M56" s="13"/>
    </row>
    <row r="57" spans="1:14" ht="12.75" customHeight="1">
      <c r="A57" s="1">
        <v>55</v>
      </c>
      <c r="B57" s="5" t="s">
        <v>9</v>
      </c>
      <c r="C57" s="6">
        <v>37720</v>
      </c>
      <c r="D57" s="10">
        <v>144</v>
      </c>
      <c r="E57" s="10">
        <f t="shared" ca="1" si="0"/>
        <v>10.918654673445443</v>
      </c>
      <c r="F57" s="11"/>
      <c r="G57" s="12"/>
      <c r="H57" s="9">
        <v>57</v>
      </c>
      <c r="I57" s="72" t="s">
        <v>10</v>
      </c>
      <c r="J57" s="73">
        <v>38252</v>
      </c>
      <c r="K57" s="74">
        <v>131</v>
      </c>
      <c r="L57" s="74">
        <f t="shared" ca="1" si="1"/>
        <v>9.4615708570225312</v>
      </c>
      <c r="M57" s="13"/>
      <c r="N57" s="3"/>
    </row>
    <row r="58" spans="1:14" ht="12.75" customHeight="1">
      <c r="A58" s="1">
        <v>56</v>
      </c>
      <c r="B58" s="5" t="s">
        <v>5</v>
      </c>
      <c r="C58" s="6">
        <v>37687</v>
      </c>
      <c r="D58" s="10">
        <v>145</v>
      </c>
      <c r="E58" s="10">
        <f t="shared" ca="1" si="0"/>
        <v>11.008994915917091</v>
      </c>
      <c r="F58" s="11"/>
      <c r="G58" s="12"/>
      <c r="H58" s="9">
        <v>58</v>
      </c>
      <c r="I58" s="72" t="s">
        <v>10</v>
      </c>
      <c r="J58" s="73">
        <v>38217</v>
      </c>
      <c r="K58" s="74">
        <v>153</v>
      </c>
      <c r="L58" s="74">
        <f t="shared" ca="1" si="1"/>
        <v>9.5573805011581374</v>
      </c>
      <c r="M58" s="13"/>
    </row>
    <row r="59" spans="1:14" ht="12.75" customHeight="1">
      <c r="A59" s="1">
        <v>57</v>
      </c>
      <c r="B59" s="5" t="s">
        <v>5</v>
      </c>
      <c r="C59" s="6">
        <v>37551</v>
      </c>
      <c r="D59" s="10">
        <v>145</v>
      </c>
      <c r="E59" s="10">
        <f t="shared" ca="1" si="0"/>
        <v>11.382004015331265</v>
      </c>
      <c r="F59" s="11"/>
      <c r="G59" s="12"/>
      <c r="H59" s="9">
        <v>59</v>
      </c>
      <c r="I59" s="72" t="s">
        <v>10</v>
      </c>
      <c r="J59" s="73">
        <v>38215</v>
      </c>
      <c r="K59" s="74">
        <v>140</v>
      </c>
      <c r="L59" s="74">
        <f t="shared" ca="1" si="1"/>
        <v>9.5628553379658872</v>
      </c>
      <c r="M59" s="13"/>
    </row>
    <row r="60" spans="1:14" ht="12.75" customHeight="1">
      <c r="A60" s="1">
        <v>58</v>
      </c>
      <c r="B60" s="5" t="s">
        <v>5</v>
      </c>
      <c r="C60" s="6">
        <v>37608</v>
      </c>
      <c r="D60" s="10">
        <v>150</v>
      </c>
      <c r="E60" s="10">
        <f t="shared" ca="1" si="0"/>
        <v>11.225953641175398</v>
      </c>
      <c r="F60" s="11"/>
      <c r="G60" s="12"/>
      <c r="H60" s="9">
        <v>60</v>
      </c>
      <c r="I60" s="72" t="s">
        <v>10</v>
      </c>
      <c r="J60" s="73">
        <v>38208</v>
      </c>
      <c r="K60" s="74">
        <v>139</v>
      </c>
      <c r="L60" s="74">
        <f t="shared" ca="1" si="1"/>
        <v>9.5820172667930095</v>
      </c>
      <c r="M60" s="13"/>
    </row>
    <row r="61" spans="1:14" ht="12.75" customHeight="1">
      <c r="A61" s="1">
        <v>59</v>
      </c>
      <c r="B61" s="5" t="s">
        <v>5</v>
      </c>
      <c r="C61" s="6">
        <v>37561</v>
      </c>
      <c r="D61" s="10">
        <v>151</v>
      </c>
      <c r="E61" s="10">
        <f t="shared" ca="1" si="0"/>
        <v>11.354626756707429</v>
      </c>
      <c r="F61" s="11"/>
      <c r="G61" s="12"/>
      <c r="H61" s="9">
        <v>61</v>
      </c>
      <c r="I61" s="72" t="s">
        <v>10</v>
      </c>
      <c r="J61" s="73">
        <v>38201</v>
      </c>
      <c r="K61" s="74">
        <v>140</v>
      </c>
      <c r="L61" s="74">
        <f t="shared" ca="1" si="1"/>
        <v>9.60117919562013</v>
      </c>
      <c r="M61" s="13"/>
    </row>
    <row r="62" spans="1:14" ht="12.75" customHeight="1">
      <c r="A62" s="1">
        <v>60</v>
      </c>
      <c r="B62" s="5" t="s">
        <v>5</v>
      </c>
      <c r="C62" s="6">
        <v>37607</v>
      </c>
      <c r="D62" s="10">
        <v>165</v>
      </c>
      <c r="E62" s="10">
        <f t="shared" ca="1" si="0"/>
        <v>11.228691367037781</v>
      </c>
      <c r="F62" s="11"/>
      <c r="G62" s="12"/>
      <c r="H62" s="9">
        <v>62</v>
      </c>
      <c r="I62" s="72" t="s">
        <v>10</v>
      </c>
      <c r="J62" s="73">
        <v>38184</v>
      </c>
      <c r="K62" s="74">
        <v>129</v>
      </c>
      <c r="L62" s="74">
        <f t="shared" ca="1" si="1"/>
        <v>9.6477153084859975</v>
      </c>
      <c r="M62" s="13"/>
    </row>
    <row r="63" spans="1:14" ht="12.75" customHeight="1">
      <c r="A63" s="1">
        <v>61</v>
      </c>
      <c r="B63" s="5" t="s">
        <v>9</v>
      </c>
      <c r="C63" s="6">
        <v>37384</v>
      </c>
      <c r="D63" s="10">
        <v>140</v>
      </c>
      <c r="E63" s="10">
        <f t="shared" ca="1" si="0"/>
        <v>11.839204234349335</v>
      </c>
      <c r="F63" s="11"/>
      <c r="G63" s="12"/>
      <c r="H63" s="9">
        <v>63</v>
      </c>
      <c r="I63" s="72" t="s">
        <v>10</v>
      </c>
      <c r="J63" s="73">
        <v>38079</v>
      </c>
      <c r="K63" s="74">
        <v>144</v>
      </c>
      <c r="L63" s="74">
        <f t="shared" ca="1" si="1"/>
        <v>9.9351442408928197</v>
      </c>
      <c r="M63" s="13"/>
    </row>
    <row r="64" spans="1:14" ht="12.75" customHeight="1">
      <c r="A64" s="1">
        <v>62</v>
      </c>
      <c r="B64" s="5" t="s">
        <v>5</v>
      </c>
      <c r="C64" s="6">
        <v>37369</v>
      </c>
      <c r="D64" s="10">
        <v>144</v>
      </c>
      <c r="E64" s="10">
        <f t="shared" ca="1" si="0"/>
        <v>11.88027012228509</v>
      </c>
      <c r="F64" s="11"/>
      <c r="G64" s="12"/>
      <c r="H64" s="9">
        <v>64</v>
      </c>
      <c r="I64" s="72" t="s">
        <v>10</v>
      </c>
      <c r="J64" s="73">
        <v>38034</v>
      </c>
      <c r="K64" s="74">
        <v>139</v>
      </c>
      <c r="L64" s="74">
        <f t="shared" ca="1" si="1"/>
        <v>10.058328069067171</v>
      </c>
      <c r="M64" s="13"/>
    </row>
    <row r="65" spans="1:14" ht="12.75" customHeight="1">
      <c r="A65" s="1">
        <v>63</v>
      </c>
      <c r="B65" s="5" t="s">
        <v>5</v>
      </c>
      <c r="C65" s="6">
        <v>37282</v>
      </c>
      <c r="D65" s="10">
        <v>147</v>
      </c>
      <c r="E65" s="10">
        <f t="shared" ca="1" si="0"/>
        <v>12.118452272312467</v>
      </c>
      <c r="F65" s="11"/>
      <c r="G65" s="12"/>
      <c r="H65" s="9">
        <v>65</v>
      </c>
      <c r="I65" s="72" t="s">
        <v>10</v>
      </c>
      <c r="J65" s="73">
        <v>37969</v>
      </c>
      <c r="K65" s="74">
        <v>149</v>
      </c>
      <c r="L65" s="74">
        <f t="shared" ca="1" si="1"/>
        <v>10.236996480250294</v>
      </c>
      <c r="M65" s="13"/>
    </row>
    <row r="66" spans="1:14" ht="12.75" customHeight="1">
      <c r="A66" s="1">
        <v>64</v>
      </c>
      <c r="B66" s="5" t="s">
        <v>5</v>
      </c>
      <c r="C66" s="6">
        <v>37386</v>
      </c>
      <c r="D66" s="10">
        <v>149</v>
      </c>
      <c r="E66" s="10">
        <f t="shared" ca="1" si="0"/>
        <v>11.833728782624567</v>
      </c>
      <c r="F66" s="11"/>
      <c r="G66" s="12"/>
      <c r="H66" s="9">
        <v>66</v>
      </c>
      <c r="I66" s="72" t="s">
        <v>10</v>
      </c>
      <c r="J66" s="73">
        <v>37896</v>
      </c>
      <c r="K66" s="74">
        <v>131</v>
      </c>
      <c r="L66" s="74">
        <f t="shared" ref="L66:L129" ca="1" si="2">YEARFRAC(J66,TODAY(),1)-2</f>
        <v>10.436840046929996</v>
      </c>
      <c r="M66" s="13"/>
    </row>
    <row r="67" spans="1:14" ht="12.75" customHeight="1">
      <c r="A67" s="1">
        <v>65</v>
      </c>
      <c r="B67" s="5" t="s">
        <v>5</v>
      </c>
      <c r="C67" s="6">
        <v>37500</v>
      </c>
      <c r="D67" s="10">
        <v>150</v>
      </c>
      <c r="E67" s="10">
        <f t="shared" ca="1" si="0"/>
        <v>11.521628034312831</v>
      </c>
      <c r="F67" s="11"/>
      <c r="G67" s="12"/>
      <c r="H67" s="9">
        <v>67</v>
      </c>
      <c r="I67" s="72" t="s">
        <v>10</v>
      </c>
      <c r="J67" s="73">
        <v>37877</v>
      </c>
      <c r="K67" s="74">
        <v>132.5</v>
      </c>
      <c r="L67" s="74">
        <f t="shared" ca="1" si="2"/>
        <v>10.488854125928823</v>
      </c>
      <c r="M67" s="13"/>
      <c r="N67" s="3"/>
    </row>
    <row r="68" spans="1:14" ht="12.75" customHeight="1">
      <c r="A68" s="1">
        <v>66</v>
      </c>
      <c r="B68" s="5" t="s">
        <v>5</v>
      </c>
      <c r="C68" s="6">
        <v>37387</v>
      </c>
      <c r="D68" s="10">
        <v>152</v>
      </c>
      <c r="E68" s="10">
        <f t="shared" ref="E68:E127" ca="1" si="3">YEARFRAC(C68,TODAY(),1)-2</f>
        <v>11.830991056762183</v>
      </c>
      <c r="F68" s="11"/>
      <c r="G68" s="12"/>
      <c r="H68" s="9">
        <v>68</v>
      </c>
      <c r="I68" s="72" t="s">
        <v>10</v>
      </c>
      <c r="J68" s="73">
        <v>37813</v>
      </c>
      <c r="K68" s="74">
        <v>136</v>
      </c>
      <c r="L68" s="74">
        <f t="shared" ca="1" si="2"/>
        <v>10.664059444661714</v>
      </c>
      <c r="M68" s="13"/>
    </row>
    <row r="69" spans="1:14" ht="12.75" customHeight="1">
      <c r="A69" s="1">
        <v>67</v>
      </c>
      <c r="B69" s="5" t="s">
        <v>5</v>
      </c>
      <c r="C69" s="6">
        <v>37503</v>
      </c>
      <c r="D69" s="10">
        <v>153</v>
      </c>
      <c r="E69" s="10">
        <f t="shared" ca="1" si="3"/>
        <v>11.51341485672568</v>
      </c>
      <c r="F69" s="11"/>
      <c r="G69" s="12"/>
      <c r="H69" s="9">
        <v>69</v>
      </c>
      <c r="I69" s="72" t="s">
        <v>10</v>
      </c>
      <c r="J69" s="73">
        <v>37813</v>
      </c>
      <c r="K69" s="74">
        <v>136.5</v>
      </c>
      <c r="L69" s="74">
        <f t="shared" ca="1" si="2"/>
        <v>10.664059444661714</v>
      </c>
      <c r="M69" s="13"/>
    </row>
    <row r="70" spans="1:14" ht="12.75" customHeight="1">
      <c r="A70" s="1">
        <v>68</v>
      </c>
      <c r="B70" s="5" t="s">
        <v>5</v>
      </c>
      <c r="C70" s="6">
        <v>37216</v>
      </c>
      <c r="D70" s="10">
        <v>155</v>
      </c>
      <c r="E70" s="10">
        <f t="shared" ca="1" si="3"/>
        <v>12.299794661190965</v>
      </c>
      <c r="F70" s="11"/>
      <c r="G70" s="12"/>
      <c r="H70" s="9">
        <v>70</v>
      </c>
      <c r="I70" s="72" t="s">
        <v>10</v>
      </c>
      <c r="J70" s="73">
        <v>37711</v>
      </c>
      <c r="K70" s="74">
        <v>141</v>
      </c>
      <c r="L70" s="74">
        <f t="shared" ca="1" si="2"/>
        <v>10.943292921392256</v>
      </c>
      <c r="M70" s="13"/>
    </row>
    <row r="71" spans="1:14" ht="12.75" customHeight="1">
      <c r="A71" s="1">
        <v>69</v>
      </c>
      <c r="B71" s="5" t="s">
        <v>5</v>
      </c>
      <c r="C71" s="6">
        <v>37289</v>
      </c>
      <c r="D71" s="10">
        <v>157</v>
      </c>
      <c r="E71" s="10">
        <f t="shared" ca="1" si="3"/>
        <v>12.099288191275781</v>
      </c>
      <c r="F71" s="11"/>
      <c r="G71" s="12"/>
      <c r="H71" s="9">
        <v>71</v>
      </c>
      <c r="I71" s="72" t="s">
        <v>6</v>
      </c>
      <c r="J71" s="73">
        <v>37618</v>
      </c>
      <c r="K71" s="74">
        <v>150</v>
      </c>
      <c r="L71" s="74">
        <f t="shared" ca="1" si="2"/>
        <v>11.198576382551561</v>
      </c>
      <c r="M71" s="13"/>
    </row>
    <row r="72" spans="1:14" ht="12.75" customHeight="1">
      <c r="A72" s="1">
        <v>70</v>
      </c>
      <c r="B72" s="5" t="s">
        <v>5</v>
      </c>
      <c r="C72" s="6">
        <v>37443</v>
      </c>
      <c r="D72" s="10">
        <v>159</v>
      </c>
      <c r="E72" s="10">
        <f t="shared" ca="1" si="3"/>
        <v>11.677678408468699</v>
      </c>
      <c r="F72" s="11"/>
      <c r="G72" s="12"/>
      <c r="H72" s="9">
        <v>72</v>
      </c>
      <c r="I72" s="72" t="s">
        <v>6</v>
      </c>
      <c r="J72" s="73">
        <v>37600</v>
      </c>
      <c r="K72" s="74">
        <v>147</v>
      </c>
      <c r="L72" s="74">
        <f t="shared" ca="1" si="2"/>
        <v>11.247855448074466</v>
      </c>
      <c r="M72" s="13"/>
    </row>
    <row r="73" spans="1:14" ht="12.75" customHeight="1">
      <c r="A73" s="1">
        <v>71</v>
      </c>
      <c r="B73" s="5" t="s">
        <v>5</v>
      </c>
      <c r="C73" s="6">
        <v>37433</v>
      </c>
      <c r="D73" s="10">
        <v>159</v>
      </c>
      <c r="E73" s="10">
        <f t="shared" ca="1" si="3"/>
        <v>11.705055667092536</v>
      </c>
      <c r="F73" s="11"/>
      <c r="G73" s="12"/>
      <c r="H73" s="9">
        <v>73</v>
      </c>
      <c r="I73" s="72" t="s">
        <v>6</v>
      </c>
      <c r="J73" s="73">
        <v>37597</v>
      </c>
      <c r="K73" s="74">
        <v>148</v>
      </c>
      <c r="L73" s="74">
        <f t="shared" ca="1" si="2"/>
        <v>11.256068625661618</v>
      </c>
      <c r="M73" s="13"/>
    </row>
    <row r="74" spans="1:14" ht="12.75" customHeight="1">
      <c r="A74" s="1">
        <v>72</v>
      </c>
      <c r="B74" s="5" t="s">
        <v>5</v>
      </c>
      <c r="C74" s="6">
        <v>37253</v>
      </c>
      <c r="D74" s="10">
        <v>160</v>
      </c>
      <c r="E74" s="10">
        <f t="shared" ca="1" si="3"/>
        <v>12.198494182067078</v>
      </c>
      <c r="F74" s="11"/>
      <c r="G74" s="12"/>
      <c r="H74" s="9">
        <v>74</v>
      </c>
      <c r="I74" s="72" t="s">
        <v>6</v>
      </c>
      <c r="J74" s="73">
        <v>37582</v>
      </c>
      <c r="K74" s="74">
        <v>143</v>
      </c>
      <c r="L74" s="74">
        <f t="shared" ca="1" si="2"/>
        <v>11.297134513597372</v>
      </c>
      <c r="M74" s="13"/>
    </row>
    <row r="75" spans="1:14" ht="12.75" customHeight="1">
      <c r="A75" s="1">
        <v>73</v>
      </c>
      <c r="B75" s="5" t="s">
        <v>5</v>
      </c>
      <c r="C75" s="14">
        <v>37176</v>
      </c>
      <c r="D75" s="15">
        <v>162</v>
      </c>
      <c r="E75" s="10">
        <f t="shared" ca="1" si="3"/>
        <v>12.40930869267625</v>
      </c>
      <c r="F75" s="11"/>
      <c r="G75" s="12"/>
      <c r="H75" s="9">
        <v>75</v>
      </c>
      <c r="I75" s="72" t="s">
        <v>6</v>
      </c>
      <c r="J75" s="73">
        <v>37551</v>
      </c>
      <c r="K75" s="74">
        <v>149</v>
      </c>
      <c r="L75" s="74">
        <f t="shared" ca="1" si="2"/>
        <v>11.382004015331265</v>
      </c>
      <c r="M75" s="13"/>
    </row>
    <row r="76" spans="1:14" ht="12.75" customHeight="1">
      <c r="A76" s="1">
        <v>74</v>
      </c>
      <c r="B76" s="5" t="s">
        <v>5</v>
      </c>
      <c r="C76" s="6">
        <v>37176</v>
      </c>
      <c r="D76" s="10">
        <v>164</v>
      </c>
      <c r="E76" s="10">
        <f t="shared" ca="1" si="3"/>
        <v>12.40930869267625</v>
      </c>
      <c r="F76" s="11"/>
      <c r="G76" s="12"/>
      <c r="H76" s="9">
        <v>76</v>
      </c>
      <c r="I76" s="72" t="s">
        <v>6</v>
      </c>
      <c r="J76" s="73">
        <v>37538</v>
      </c>
      <c r="K76" s="74">
        <v>154</v>
      </c>
      <c r="L76" s="74">
        <f t="shared" ca="1" si="2"/>
        <v>11.417594451542254</v>
      </c>
      <c r="M76" s="13"/>
    </row>
    <row r="77" spans="1:14" ht="12.75" customHeight="1">
      <c r="A77" s="1">
        <v>75</v>
      </c>
      <c r="B77" s="5" t="s">
        <v>5</v>
      </c>
      <c r="C77" s="6">
        <v>37522</v>
      </c>
      <c r="D77" s="10">
        <v>165.5</v>
      </c>
      <c r="E77" s="10">
        <f t="shared" ca="1" si="3"/>
        <v>11.461398065340392</v>
      </c>
      <c r="F77" s="11"/>
      <c r="G77" s="12"/>
      <c r="H77" s="9">
        <v>77</v>
      </c>
      <c r="I77" s="72" t="s">
        <v>6</v>
      </c>
      <c r="J77" s="73">
        <v>37537</v>
      </c>
      <c r="K77" s="74">
        <v>153</v>
      </c>
      <c r="L77" s="74">
        <f t="shared" ca="1" si="2"/>
        <v>11.420332177404637</v>
      </c>
      <c r="M77" s="13"/>
    </row>
    <row r="78" spans="1:14" ht="12.75" customHeight="1">
      <c r="A78" s="1">
        <v>76</v>
      </c>
      <c r="B78" s="5" t="s">
        <v>9</v>
      </c>
      <c r="C78" s="6">
        <v>37223</v>
      </c>
      <c r="D78" s="10">
        <v>165.5</v>
      </c>
      <c r="E78" s="10">
        <f t="shared" ca="1" si="3"/>
        <v>12.28062970568104</v>
      </c>
      <c r="F78" s="11"/>
      <c r="G78" s="12"/>
      <c r="H78" s="9">
        <v>78</v>
      </c>
      <c r="I78" s="72" t="s">
        <v>6</v>
      </c>
      <c r="J78" s="73">
        <v>37524</v>
      </c>
      <c r="K78" s="74">
        <v>165</v>
      </c>
      <c r="L78" s="74">
        <f t="shared" ca="1" si="2"/>
        <v>11.455922613615623</v>
      </c>
      <c r="M78" s="13"/>
    </row>
    <row r="79" spans="1:14" ht="12.75" customHeight="1">
      <c r="A79" s="1">
        <v>77</v>
      </c>
      <c r="B79" s="5" t="s">
        <v>5</v>
      </c>
      <c r="C79" s="6">
        <v>37513</v>
      </c>
      <c r="D79" s="10">
        <v>166</v>
      </c>
      <c r="E79" s="10">
        <f t="shared" ca="1" si="3"/>
        <v>11.486037598101843</v>
      </c>
      <c r="F79" s="11"/>
      <c r="G79" s="12"/>
      <c r="H79" s="9">
        <v>79</v>
      </c>
      <c r="I79" s="72" t="s">
        <v>6</v>
      </c>
      <c r="J79" s="73">
        <v>37515</v>
      </c>
      <c r="K79" s="74">
        <v>147</v>
      </c>
      <c r="L79" s="74">
        <f t="shared" ca="1" si="2"/>
        <v>11.480562146377077</v>
      </c>
      <c r="M79" s="13"/>
      <c r="N79" s="3"/>
    </row>
    <row r="80" spans="1:14" ht="12.75" customHeight="1">
      <c r="A80" s="1">
        <v>78</v>
      </c>
      <c r="B80" s="5" t="s">
        <v>9</v>
      </c>
      <c r="C80" s="6">
        <v>37281</v>
      </c>
      <c r="D80" s="10">
        <v>167</v>
      </c>
      <c r="E80" s="10">
        <f t="shared" ca="1" si="3"/>
        <v>12.121189998174851</v>
      </c>
      <c r="F80" s="11"/>
      <c r="G80" s="12"/>
      <c r="H80" s="9">
        <v>80</v>
      </c>
      <c r="I80" s="72" t="s">
        <v>6</v>
      </c>
      <c r="J80" s="73">
        <v>37509</v>
      </c>
      <c r="K80" s="74">
        <v>145</v>
      </c>
      <c r="L80" s="74">
        <f t="shared" ca="1" si="2"/>
        <v>11.496988501551378</v>
      </c>
      <c r="M80" s="13"/>
    </row>
    <row r="81" spans="1:13" ht="15">
      <c r="A81" s="1">
        <v>79</v>
      </c>
      <c r="B81" s="16" t="s">
        <v>9</v>
      </c>
      <c r="C81" s="6">
        <v>37434</v>
      </c>
      <c r="D81" s="10">
        <v>170</v>
      </c>
      <c r="E81" s="10">
        <f t="shared" ca="1" si="3"/>
        <v>11.702317941230152</v>
      </c>
      <c r="F81" s="11"/>
      <c r="G81" s="12"/>
      <c r="H81" s="9">
        <v>81</v>
      </c>
      <c r="I81" s="72" t="s">
        <v>6</v>
      </c>
      <c r="J81" s="73">
        <v>37498</v>
      </c>
      <c r="K81" s="74">
        <v>155</v>
      </c>
      <c r="L81" s="74">
        <f t="shared" ca="1" si="2"/>
        <v>11.527103486037598</v>
      </c>
      <c r="M81" s="13"/>
    </row>
    <row r="82" spans="1:13" ht="15">
      <c r="A82" s="1">
        <v>80</v>
      </c>
      <c r="B82" s="5" t="s">
        <v>9</v>
      </c>
      <c r="C82" s="6">
        <v>37148</v>
      </c>
      <c r="D82" s="10">
        <v>145</v>
      </c>
      <c r="E82" s="10">
        <f t="shared" ca="1" si="3"/>
        <v>12.485968514715948</v>
      </c>
      <c r="F82" s="11"/>
      <c r="G82" s="12"/>
      <c r="H82" s="9">
        <v>82</v>
      </c>
      <c r="I82" s="72" t="s">
        <v>6</v>
      </c>
      <c r="J82" s="73">
        <v>37476</v>
      </c>
      <c r="K82" s="74">
        <v>142</v>
      </c>
      <c r="L82" s="74">
        <f t="shared" ca="1" si="2"/>
        <v>11.58733345501004</v>
      </c>
      <c r="M82" s="13"/>
    </row>
    <row r="83" spans="1:13" ht="15">
      <c r="A83" s="1">
        <v>81</v>
      </c>
      <c r="B83" s="5" t="s">
        <v>9</v>
      </c>
      <c r="C83" s="14">
        <v>37035</v>
      </c>
      <c r="D83" s="15">
        <v>149</v>
      </c>
      <c r="E83" s="10">
        <f t="shared" ca="1" si="3"/>
        <v>12.795345653661876</v>
      </c>
      <c r="F83" s="11"/>
      <c r="G83" s="12"/>
      <c r="H83" s="9">
        <v>83</v>
      </c>
      <c r="I83" s="72" t="s">
        <v>6</v>
      </c>
      <c r="J83" s="73">
        <v>37476</v>
      </c>
      <c r="K83" s="74">
        <v>143</v>
      </c>
      <c r="L83" s="74">
        <f t="shared" ca="1" si="2"/>
        <v>11.58733345501004</v>
      </c>
      <c r="M83" s="13"/>
    </row>
    <row r="84" spans="1:13" ht="15">
      <c r="A84" s="1">
        <v>82</v>
      </c>
      <c r="B84" s="16" t="s">
        <v>9</v>
      </c>
      <c r="C84" s="14">
        <v>37054</v>
      </c>
      <c r="D84" s="15">
        <v>150</v>
      </c>
      <c r="E84" s="10">
        <f t="shared" ca="1" si="3"/>
        <v>12.743326488706366</v>
      </c>
      <c r="F84" s="11"/>
      <c r="G84" s="12"/>
      <c r="H84" s="9">
        <v>84</v>
      </c>
      <c r="I84" s="72" t="s">
        <v>6</v>
      </c>
      <c r="J84" s="73">
        <v>37474</v>
      </c>
      <c r="K84" s="74">
        <v>153</v>
      </c>
      <c r="L84" s="74">
        <f t="shared" ca="1" si="2"/>
        <v>11.592808906734806</v>
      </c>
      <c r="M84" s="13"/>
    </row>
    <row r="85" spans="1:13" ht="15">
      <c r="A85" s="1">
        <v>83</v>
      </c>
      <c r="B85" s="16" t="s">
        <v>9</v>
      </c>
      <c r="C85" s="14">
        <v>36881</v>
      </c>
      <c r="D85" s="15">
        <v>155</v>
      </c>
      <c r="E85" s="10">
        <f t="shared" ca="1" si="3"/>
        <v>13.21513687600644</v>
      </c>
      <c r="F85" s="11"/>
      <c r="G85" s="12"/>
      <c r="H85" s="9">
        <v>85</v>
      </c>
      <c r="I85" s="72" t="s">
        <v>6</v>
      </c>
      <c r="J85" s="73">
        <v>37463</v>
      </c>
      <c r="K85" s="74">
        <v>152</v>
      </c>
      <c r="L85" s="74">
        <f t="shared" ca="1" si="2"/>
        <v>11.622923891221026</v>
      </c>
      <c r="M85" s="13"/>
    </row>
    <row r="86" spans="1:13" ht="15">
      <c r="A86" s="1">
        <v>84</v>
      </c>
      <c r="B86" s="5" t="s">
        <v>9</v>
      </c>
      <c r="C86" s="6">
        <v>36838</v>
      </c>
      <c r="D86" s="10">
        <v>157.4</v>
      </c>
      <c r="E86" s="10">
        <f t="shared" ca="1" si="3"/>
        <v>13.332850241545893</v>
      </c>
      <c r="F86" s="11"/>
      <c r="G86" s="12"/>
      <c r="H86" s="9">
        <v>86</v>
      </c>
      <c r="I86" s="72" t="s">
        <v>6</v>
      </c>
      <c r="J86" s="73">
        <v>37455</v>
      </c>
      <c r="K86" s="74">
        <v>140</v>
      </c>
      <c r="L86" s="74">
        <f t="shared" ca="1" si="2"/>
        <v>11.644825698120096</v>
      </c>
      <c r="M86" s="13"/>
    </row>
    <row r="87" spans="1:13" ht="15">
      <c r="A87" s="1">
        <v>85</v>
      </c>
      <c r="B87" s="16" t="s">
        <v>9</v>
      </c>
      <c r="C87" s="6">
        <v>37050</v>
      </c>
      <c r="D87" s="10">
        <v>158.5</v>
      </c>
      <c r="E87" s="10">
        <f t="shared" ca="1" si="3"/>
        <v>12.754277891854894</v>
      </c>
      <c r="F87" s="11"/>
      <c r="G87" s="12"/>
      <c r="H87" s="9">
        <v>87</v>
      </c>
      <c r="I87" s="72" t="s">
        <v>6</v>
      </c>
      <c r="J87" s="73">
        <v>37442</v>
      </c>
      <c r="K87" s="74">
        <v>165</v>
      </c>
      <c r="L87" s="74">
        <f t="shared" ca="1" si="2"/>
        <v>11.680416134331082</v>
      </c>
      <c r="M87" s="13"/>
    </row>
    <row r="88" spans="1:13" ht="15">
      <c r="A88" s="1">
        <v>86</v>
      </c>
      <c r="B88" s="5" t="s">
        <v>9</v>
      </c>
      <c r="C88" s="6">
        <v>36905</v>
      </c>
      <c r="D88" s="10">
        <v>159.69999999999999</v>
      </c>
      <c r="E88" s="10">
        <f t="shared" ca="1" si="3"/>
        <v>13.151266255989048</v>
      </c>
      <c r="F88" s="11"/>
      <c r="G88" s="12"/>
      <c r="H88" s="9">
        <v>88</v>
      </c>
      <c r="I88" s="72" t="s">
        <v>6</v>
      </c>
      <c r="J88" s="73">
        <v>37391</v>
      </c>
      <c r="K88" s="74">
        <v>165</v>
      </c>
      <c r="L88" s="74">
        <f t="shared" ca="1" si="2"/>
        <v>11.820040153312648</v>
      </c>
      <c r="M88" s="13"/>
    </row>
    <row r="89" spans="1:13" ht="15">
      <c r="A89" s="1">
        <v>87</v>
      </c>
      <c r="B89" s="5" t="s">
        <v>9</v>
      </c>
      <c r="C89" s="6">
        <v>37081</v>
      </c>
      <c r="D89" s="10">
        <v>160</v>
      </c>
      <c r="E89" s="10">
        <f t="shared" ca="1" si="3"/>
        <v>12.669404517453799</v>
      </c>
      <c r="F89" s="11"/>
      <c r="G89" s="12"/>
      <c r="H89" s="9">
        <v>89</v>
      </c>
      <c r="I89" s="72" t="s">
        <v>6</v>
      </c>
      <c r="J89" s="73">
        <v>37383</v>
      </c>
      <c r="K89" s="74">
        <v>145</v>
      </c>
      <c r="L89" s="74">
        <f t="shared" ca="1" si="2"/>
        <v>11.841941960211718</v>
      </c>
      <c r="M89" s="13"/>
    </row>
    <row r="90" spans="1:13" ht="15">
      <c r="A90" s="1">
        <v>88</v>
      </c>
      <c r="B90" s="5" t="s">
        <v>9</v>
      </c>
      <c r="C90" s="14">
        <v>37064</v>
      </c>
      <c r="D90" s="15">
        <v>161</v>
      </c>
      <c r="E90" s="10">
        <f t="shared" ca="1" si="3"/>
        <v>12.715947980835045</v>
      </c>
      <c r="F90" s="11"/>
      <c r="G90" s="12"/>
      <c r="H90" s="9">
        <v>90</v>
      </c>
      <c r="I90" s="72" t="s">
        <v>6</v>
      </c>
      <c r="J90" s="73">
        <v>37372</v>
      </c>
      <c r="K90" s="74">
        <v>156</v>
      </c>
      <c r="L90" s="74">
        <f t="shared" ca="1" si="2"/>
        <v>11.872056944697938</v>
      </c>
      <c r="M90" s="13"/>
    </row>
    <row r="91" spans="1:13" ht="15">
      <c r="A91" s="1">
        <v>89</v>
      </c>
      <c r="B91" s="5" t="s">
        <v>9</v>
      </c>
      <c r="C91" s="14">
        <v>36902</v>
      </c>
      <c r="D91" s="15">
        <v>163</v>
      </c>
      <c r="E91" s="10">
        <f t="shared" ca="1" si="3"/>
        <v>13.159479808350445</v>
      </c>
      <c r="F91" s="11"/>
      <c r="G91" s="12"/>
      <c r="H91" s="9">
        <v>91</v>
      </c>
      <c r="I91" s="72" t="s">
        <v>6</v>
      </c>
      <c r="J91" s="73">
        <v>37372</v>
      </c>
      <c r="K91" s="74">
        <v>163</v>
      </c>
      <c r="L91" s="74">
        <f t="shared" ca="1" si="2"/>
        <v>11.872056944697938</v>
      </c>
      <c r="M91" s="13"/>
    </row>
    <row r="92" spans="1:13" ht="15">
      <c r="A92" s="1">
        <v>90</v>
      </c>
      <c r="B92" s="5" t="s">
        <v>9</v>
      </c>
      <c r="C92" s="6">
        <v>36825</v>
      </c>
      <c r="D92" s="10">
        <v>163</v>
      </c>
      <c r="E92" s="10">
        <f t="shared" ca="1" si="3"/>
        <v>13.368438003220611</v>
      </c>
      <c r="F92" s="11"/>
      <c r="G92" s="12"/>
      <c r="H92" s="9">
        <v>92</v>
      </c>
      <c r="I92" s="72" t="s">
        <v>6</v>
      </c>
      <c r="J92" s="73">
        <v>37357</v>
      </c>
      <c r="K92" s="74">
        <v>140</v>
      </c>
      <c r="L92" s="74">
        <f t="shared" ca="1" si="2"/>
        <v>11.913122832633693</v>
      </c>
      <c r="M92" s="13"/>
    </row>
    <row r="93" spans="1:13" ht="15">
      <c r="A93" s="1">
        <v>91</v>
      </c>
      <c r="B93" s="5" t="s">
        <v>9</v>
      </c>
      <c r="C93" s="14">
        <v>36816</v>
      </c>
      <c r="D93" s="15">
        <v>163</v>
      </c>
      <c r="E93" s="10">
        <f t="shared" ca="1" si="3"/>
        <v>13.393075684380031</v>
      </c>
      <c r="F93" s="11"/>
      <c r="G93" s="12"/>
      <c r="H93" s="9">
        <v>93</v>
      </c>
      <c r="I93" s="72" t="s">
        <v>6</v>
      </c>
      <c r="J93" s="73">
        <v>37343</v>
      </c>
      <c r="K93" s="74">
        <v>153</v>
      </c>
      <c r="L93" s="74">
        <f t="shared" ca="1" si="2"/>
        <v>11.951450994707065</v>
      </c>
      <c r="M93" s="13"/>
    </row>
    <row r="94" spans="1:13" ht="15">
      <c r="A94" s="1">
        <v>92</v>
      </c>
      <c r="B94" s="16" t="s">
        <v>9</v>
      </c>
      <c r="C94" s="6">
        <v>36950</v>
      </c>
      <c r="D94" s="10">
        <v>164</v>
      </c>
      <c r="E94" s="10">
        <f t="shared" ca="1" si="3"/>
        <v>13.028062970568104</v>
      </c>
      <c r="F94" s="11"/>
      <c r="G94" s="12"/>
      <c r="H94" s="9">
        <v>94</v>
      </c>
      <c r="I94" s="72" t="s">
        <v>6</v>
      </c>
      <c r="J94" s="73">
        <v>37335</v>
      </c>
      <c r="K94" s="74">
        <v>165</v>
      </c>
      <c r="L94" s="74">
        <f t="shared" ca="1" si="2"/>
        <v>11.973352801606133</v>
      </c>
      <c r="M94" s="13"/>
    </row>
    <row r="95" spans="1:13" ht="15">
      <c r="A95" s="1">
        <v>93</v>
      </c>
      <c r="B95" s="16" t="s">
        <v>9</v>
      </c>
      <c r="C95" s="6">
        <v>36868</v>
      </c>
      <c r="D95" s="10">
        <v>164.5</v>
      </c>
      <c r="E95" s="10">
        <f t="shared" ca="1" si="3"/>
        <v>13.250724637681159</v>
      </c>
      <c r="F95" s="11"/>
      <c r="G95" s="12"/>
      <c r="H95" s="9">
        <v>95</v>
      </c>
      <c r="I95" s="72" t="s">
        <v>6</v>
      </c>
      <c r="J95" s="73">
        <v>37323</v>
      </c>
      <c r="K95" s="74">
        <v>147</v>
      </c>
      <c r="L95" s="74">
        <f t="shared" ca="1" si="2"/>
        <v>12.006205511954738</v>
      </c>
      <c r="M95" s="13"/>
    </row>
    <row r="96" spans="1:13" ht="15">
      <c r="A96" s="1">
        <v>94</v>
      </c>
      <c r="B96" s="5" t="s">
        <v>9</v>
      </c>
      <c r="C96" s="6">
        <v>36934</v>
      </c>
      <c r="D96" s="10">
        <v>165.1</v>
      </c>
      <c r="E96" s="10">
        <f t="shared" ca="1" si="3"/>
        <v>13.071868583162217</v>
      </c>
      <c r="F96" s="11"/>
      <c r="G96" s="12"/>
      <c r="H96" s="9">
        <v>96</v>
      </c>
      <c r="I96" s="72" t="s">
        <v>10</v>
      </c>
      <c r="J96" s="73">
        <v>37281</v>
      </c>
      <c r="K96" s="74">
        <v>145</v>
      </c>
      <c r="L96" s="74">
        <f t="shared" ca="1" si="2"/>
        <v>12.121189998174851</v>
      </c>
      <c r="M96" s="13"/>
    </row>
    <row r="97" spans="1:14" ht="12.75" customHeight="1">
      <c r="A97" s="1">
        <v>95</v>
      </c>
      <c r="B97" s="5" t="s">
        <v>9</v>
      </c>
      <c r="C97" s="6">
        <v>36816</v>
      </c>
      <c r="D97" s="10">
        <v>167</v>
      </c>
      <c r="E97" s="10">
        <f t="shared" ca="1" si="3"/>
        <v>13.393075684380031</v>
      </c>
      <c r="F97" s="11"/>
      <c r="G97" s="12"/>
      <c r="H97" s="9">
        <v>97</v>
      </c>
      <c r="I97" s="72" t="s">
        <v>6</v>
      </c>
      <c r="J97" s="73">
        <v>37277</v>
      </c>
      <c r="K97" s="74">
        <v>163</v>
      </c>
      <c r="L97" s="74">
        <f t="shared" ca="1" si="2"/>
        <v>12.132140901624384</v>
      </c>
      <c r="M97" s="13"/>
    </row>
    <row r="98" spans="1:14" ht="12.75" customHeight="1">
      <c r="A98" s="1">
        <v>96</v>
      </c>
      <c r="B98" s="5" t="s">
        <v>9</v>
      </c>
      <c r="C98" s="6">
        <v>37030</v>
      </c>
      <c r="D98" s="10">
        <v>170</v>
      </c>
      <c r="E98" s="10">
        <f t="shared" ca="1" si="3"/>
        <v>12.809034907597535</v>
      </c>
      <c r="F98" s="11"/>
      <c r="G98" s="12"/>
      <c r="H98" s="9">
        <v>98</v>
      </c>
      <c r="I98" s="72" t="s">
        <v>10</v>
      </c>
      <c r="J98" s="73">
        <v>37255</v>
      </c>
      <c r="K98" s="74">
        <v>161</v>
      </c>
      <c r="L98" s="74">
        <f t="shared" ca="1" si="2"/>
        <v>12.193018480492814</v>
      </c>
      <c r="M98" s="13"/>
    </row>
    <row r="99" spans="1:14" ht="12.75" customHeight="1">
      <c r="A99" s="1">
        <v>97</v>
      </c>
      <c r="B99" s="5" t="s">
        <v>9</v>
      </c>
      <c r="C99" s="6">
        <v>37030</v>
      </c>
      <c r="D99" s="10">
        <v>170</v>
      </c>
      <c r="E99" s="10">
        <f t="shared" ca="1" si="3"/>
        <v>12.809034907597535</v>
      </c>
      <c r="F99" s="11"/>
      <c r="G99" s="12"/>
      <c r="H99" s="9">
        <v>99</v>
      </c>
      <c r="I99" s="72" t="s">
        <v>6</v>
      </c>
      <c r="J99" s="73">
        <v>37247</v>
      </c>
      <c r="K99" s="74">
        <v>153</v>
      </c>
      <c r="L99" s="74">
        <f t="shared" ca="1" si="2"/>
        <v>12.21492128678987</v>
      </c>
      <c r="M99" s="13"/>
    </row>
    <row r="100" spans="1:14" ht="12.75" customHeight="1">
      <c r="A100" s="1">
        <v>98</v>
      </c>
      <c r="B100" s="5" t="s">
        <v>9</v>
      </c>
      <c r="C100" s="6">
        <v>37008</v>
      </c>
      <c r="D100" s="10">
        <v>171</v>
      </c>
      <c r="E100" s="10">
        <f t="shared" ca="1" si="3"/>
        <v>12.869267624914443</v>
      </c>
      <c r="F100" s="11"/>
      <c r="G100" s="12"/>
      <c r="H100" s="9">
        <v>100</v>
      </c>
      <c r="I100" s="72" t="s">
        <v>10</v>
      </c>
      <c r="J100" s="73">
        <v>37236</v>
      </c>
      <c r="K100" s="74">
        <v>149</v>
      </c>
      <c r="L100" s="74">
        <f t="shared" ca="1" si="2"/>
        <v>12.245037645448322</v>
      </c>
      <c r="M100" s="13"/>
    </row>
    <row r="101" spans="1:14" ht="12.75" customHeight="1">
      <c r="A101" s="1">
        <v>99</v>
      </c>
      <c r="B101" s="5" t="s">
        <v>9</v>
      </c>
      <c r="C101" s="6">
        <v>36615</v>
      </c>
      <c r="D101" s="10">
        <v>150.6</v>
      </c>
      <c r="E101" s="10">
        <f t="shared" ca="1" si="3"/>
        <v>13.943317230273751</v>
      </c>
      <c r="F101" s="11"/>
      <c r="G101" s="12"/>
      <c r="H101" s="9">
        <v>101</v>
      </c>
      <c r="I101" s="72" t="s">
        <v>6</v>
      </c>
      <c r="J101" s="73">
        <v>37215</v>
      </c>
      <c r="K101" s="74">
        <v>145</v>
      </c>
      <c r="L101" s="74">
        <f t="shared" ca="1" si="2"/>
        <v>12.302532511978097</v>
      </c>
      <c r="M101" s="13"/>
    </row>
    <row r="102" spans="1:14" ht="12.75" customHeight="1">
      <c r="A102" s="1">
        <v>100</v>
      </c>
      <c r="B102" s="5" t="s">
        <v>9</v>
      </c>
      <c r="C102" s="14">
        <v>36689</v>
      </c>
      <c r="D102" s="15">
        <v>153</v>
      </c>
      <c r="E102" s="10">
        <f t="shared" ca="1" si="3"/>
        <v>13.74074074074074</v>
      </c>
      <c r="F102" s="11"/>
      <c r="G102" s="12"/>
      <c r="H102" s="9">
        <v>102</v>
      </c>
      <c r="I102" s="72" t="s">
        <v>6</v>
      </c>
      <c r="J102" s="73">
        <v>37175</v>
      </c>
      <c r="K102" s="74">
        <v>132</v>
      </c>
      <c r="L102" s="74">
        <f t="shared" ca="1" si="2"/>
        <v>12.412046543463381</v>
      </c>
      <c r="M102" s="13"/>
    </row>
    <row r="103" spans="1:14" ht="12.75" customHeight="1">
      <c r="A103" s="1">
        <v>101</v>
      </c>
      <c r="B103" s="16" t="s">
        <v>9</v>
      </c>
      <c r="C103" s="6">
        <v>36673</v>
      </c>
      <c r="D103" s="10">
        <v>153</v>
      </c>
      <c r="E103" s="10">
        <f t="shared" ca="1" si="3"/>
        <v>13.784541062801932</v>
      </c>
      <c r="F103" s="11"/>
      <c r="G103" s="12"/>
      <c r="H103" s="9">
        <v>103</v>
      </c>
      <c r="I103" s="72" t="s">
        <v>10</v>
      </c>
      <c r="J103" s="73">
        <v>37172</v>
      </c>
      <c r="K103" s="74">
        <v>164</v>
      </c>
      <c r="L103" s="74">
        <f t="shared" ca="1" si="2"/>
        <v>12.420260095824778</v>
      </c>
      <c r="M103" s="13"/>
    </row>
    <row r="104" spans="1:14" ht="12.75" customHeight="1">
      <c r="A104" s="1">
        <v>102</v>
      </c>
      <c r="B104" s="5" t="s">
        <v>9</v>
      </c>
      <c r="C104" s="6">
        <v>36733</v>
      </c>
      <c r="D104" s="10">
        <v>154.1</v>
      </c>
      <c r="E104" s="10">
        <f t="shared" ca="1" si="3"/>
        <v>13.620289855072462</v>
      </c>
      <c r="F104" s="11"/>
      <c r="G104" s="12"/>
      <c r="H104" s="9">
        <v>104</v>
      </c>
      <c r="I104" s="72" t="s">
        <v>10</v>
      </c>
      <c r="J104" s="73">
        <v>37102</v>
      </c>
      <c r="K104" s="74">
        <v>165</v>
      </c>
      <c r="L104" s="74">
        <f t="shared" ca="1" si="2"/>
        <v>12.611909650924025</v>
      </c>
      <c r="M104" s="13"/>
    </row>
    <row r="105" spans="1:14" ht="12.75" customHeight="1">
      <c r="A105" s="1">
        <v>103</v>
      </c>
      <c r="B105" s="5" t="s">
        <v>9</v>
      </c>
      <c r="C105" s="14">
        <v>36616</v>
      </c>
      <c r="D105" s="15">
        <v>155</v>
      </c>
      <c r="E105" s="10">
        <f t="shared" ca="1" si="3"/>
        <v>13.940579710144927</v>
      </c>
      <c r="F105" s="11"/>
      <c r="G105" s="12"/>
      <c r="H105" s="9">
        <v>105</v>
      </c>
      <c r="I105" s="72" t="s">
        <v>10</v>
      </c>
      <c r="J105" s="73">
        <v>37092</v>
      </c>
      <c r="K105" s="74">
        <v>169</v>
      </c>
      <c r="L105" s="74">
        <f t="shared" ca="1" si="2"/>
        <v>12.639288158795345</v>
      </c>
      <c r="M105" s="13"/>
      <c r="N105" s="3"/>
    </row>
    <row r="106" spans="1:14" ht="12.75" customHeight="1">
      <c r="A106" s="1">
        <v>104</v>
      </c>
      <c r="B106" s="5" t="s">
        <v>9</v>
      </c>
      <c r="C106" s="14">
        <v>36761</v>
      </c>
      <c r="D106" s="15">
        <v>158.30000000000001</v>
      </c>
      <c r="E106" s="10">
        <f t="shared" ca="1" si="3"/>
        <v>13.543639291465377</v>
      </c>
      <c r="F106" s="11"/>
      <c r="G106" s="12"/>
      <c r="H106" s="9">
        <v>106</v>
      </c>
      <c r="I106" s="72" t="s">
        <v>10</v>
      </c>
      <c r="J106" s="73">
        <v>37064</v>
      </c>
      <c r="K106" s="74">
        <v>167.1</v>
      </c>
      <c r="L106" s="74">
        <f t="shared" ca="1" si="2"/>
        <v>12.715947980835045</v>
      </c>
      <c r="M106" s="13"/>
    </row>
    <row r="107" spans="1:14" ht="12.75" customHeight="1">
      <c r="A107" s="1">
        <v>105</v>
      </c>
      <c r="B107" s="5" t="s">
        <v>9</v>
      </c>
      <c r="C107" s="6">
        <v>36799</v>
      </c>
      <c r="D107" s="10">
        <v>166</v>
      </c>
      <c r="E107" s="10">
        <f t="shared" ca="1" si="3"/>
        <v>13.439613526570048</v>
      </c>
      <c r="F107" s="11"/>
      <c r="G107" s="12"/>
      <c r="H107" s="9">
        <v>107</v>
      </c>
      <c r="I107" s="72" t="s">
        <v>10</v>
      </c>
      <c r="J107" s="73">
        <v>37054</v>
      </c>
      <c r="K107" s="74">
        <v>145</v>
      </c>
      <c r="L107" s="74">
        <f t="shared" ca="1" si="2"/>
        <v>12.743326488706366</v>
      </c>
      <c r="M107" s="13"/>
    </row>
    <row r="108" spans="1:14" ht="12.75" customHeight="1">
      <c r="A108" s="1">
        <v>106</v>
      </c>
      <c r="B108" s="5" t="s">
        <v>9</v>
      </c>
      <c r="C108" s="6">
        <v>36728</v>
      </c>
      <c r="D108" s="10">
        <v>166</v>
      </c>
      <c r="E108" s="10">
        <f t="shared" ca="1" si="3"/>
        <v>13.633977455716586</v>
      </c>
      <c r="F108" s="11"/>
      <c r="G108" s="12"/>
      <c r="H108" s="9">
        <v>108</v>
      </c>
      <c r="I108" s="72" t="s">
        <v>10</v>
      </c>
      <c r="J108" s="73">
        <v>37054</v>
      </c>
      <c r="K108" s="74">
        <v>163</v>
      </c>
      <c r="L108" s="74">
        <f t="shared" ca="1" si="2"/>
        <v>12.743326488706366</v>
      </c>
      <c r="M108" s="13"/>
    </row>
    <row r="109" spans="1:14" ht="12.75" customHeight="1">
      <c r="A109" s="1">
        <v>107</v>
      </c>
      <c r="B109" s="5" t="s">
        <v>9</v>
      </c>
      <c r="C109" s="6">
        <v>36615</v>
      </c>
      <c r="D109" s="10">
        <v>168</v>
      </c>
      <c r="E109" s="10">
        <f t="shared" ca="1" si="3"/>
        <v>13.943317230273751</v>
      </c>
      <c r="F109" s="11"/>
      <c r="G109" s="12"/>
      <c r="H109" s="9">
        <v>109</v>
      </c>
      <c r="I109" s="72" t="s">
        <v>10</v>
      </c>
      <c r="J109" s="73">
        <v>37033</v>
      </c>
      <c r="K109" s="74">
        <v>157.6</v>
      </c>
      <c r="L109" s="74">
        <f t="shared" ca="1" si="2"/>
        <v>12.80082135523614</v>
      </c>
      <c r="M109" s="13"/>
    </row>
    <row r="110" spans="1:14" ht="12.75" customHeight="1">
      <c r="A110" s="1">
        <v>108</v>
      </c>
      <c r="B110" s="5" t="s">
        <v>9</v>
      </c>
      <c r="C110" s="6">
        <v>36791</v>
      </c>
      <c r="D110" s="10">
        <v>173</v>
      </c>
      <c r="E110" s="10">
        <f t="shared" ca="1" si="3"/>
        <v>13.461513687600643</v>
      </c>
      <c r="F110" s="11"/>
      <c r="G110" s="12"/>
      <c r="H110" s="9">
        <v>110</v>
      </c>
      <c r="I110" s="72" t="s">
        <v>10</v>
      </c>
      <c r="J110" s="73">
        <v>37019</v>
      </c>
      <c r="K110" s="74">
        <v>160</v>
      </c>
      <c r="L110" s="74">
        <f t="shared" ca="1" si="2"/>
        <v>12.839151266255989</v>
      </c>
      <c r="M110" s="13"/>
    </row>
    <row r="111" spans="1:14" ht="12.75" customHeight="1">
      <c r="A111" s="1">
        <v>109</v>
      </c>
      <c r="B111" s="5" t="s">
        <v>9</v>
      </c>
      <c r="C111" s="14">
        <v>36306</v>
      </c>
      <c r="D111" s="15">
        <v>148</v>
      </c>
      <c r="E111" s="10">
        <f t="shared" ca="1" si="3"/>
        <v>14.789961977186312</v>
      </c>
      <c r="F111" s="21"/>
      <c r="G111" s="22"/>
      <c r="H111" s="9">
        <v>111</v>
      </c>
      <c r="I111" s="72" t="s">
        <v>10</v>
      </c>
      <c r="J111" s="73">
        <v>36990</v>
      </c>
      <c r="K111" s="74">
        <v>146</v>
      </c>
      <c r="L111" s="74">
        <f t="shared" ca="1" si="2"/>
        <v>12.91854893908282</v>
      </c>
      <c r="M111" s="13"/>
    </row>
    <row r="112" spans="1:14" ht="12.75" customHeight="1">
      <c r="A112" s="1">
        <v>110</v>
      </c>
      <c r="B112" s="5" t="s">
        <v>9</v>
      </c>
      <c r="C112" s="6">
        <v>35722</v>
      </c>
      <c r="D112" s="10">
        <v>156</v>
      </c>
      <c r="E112" s="10">
        <f t="shared" ca="1" si="3"/>
        <v>16.390143737166323</v>
      </c>
      <c r="F112" s="11"/>
      <c r="G112" s="12"/>
      <c r="H112" s="9">
        <v>112</v>
      </c>
      <c r="I112" s="72" t="s">
        <v>10</v>
      </c>
      <c r="J112" s="73">
        <v>36990</v>
      </c>
      <c r="K112" s="74">
        <v>166</v>
      </c>
      <c r="L112" s="74">
        <f t="shared" ca="1" si="2"/>
        <v>12.91854893908282</v>
      </c>
      <c r="M112" s="13"/>
    </row>
    <row r="113" spans="1:14" ht="12.75" customHeight="1">
      <c r="A113" s="1">
        <v>111</v>
      </c>
      <c r="B113" s="5" t="s">
        <v>9</v>
      </c>
      <c r="C113" s="6">
        <v>35727</v>
      </c>
      <c r="D113" s="10">
        <v>160</v>
      </c>
      <c r="E113" s="10">
        <f t="shared" ca="1" si="3"/>
        <v>16.376454483230663</v>
      </c>
      <c r="F113" s="11"/>
      <c r="G113" s="12"/>
      <c r="H113" s="9">
        <v>113</v>
      </c>
      <c r="I113" s="72" t="s">
        <v>10</v>
      </c>
      <c r="J113" s="73">
        <v>36990</v>
      </c>
      <c r="K113" s="74">
        <v>167.8</v>
      </c>
      <c r="L113" s="74">
        <f t="shared" ca="1" si="2"/>
        <v>12.91854893908282</v>
      </c>
      <c r="M113" s="13"/>
    </row>
    <row r="114" spans="1:14" ht="12.75" customHeight="1">
      <c r="A114" s="1">
        <v>112</v>
      </c>
      <c r="B114" s="5" t="s">
        <v>9</v>
      </c>
      <c r="C114" s="6">
        <v>35781</v>
      </c>
      <c r="D114" s="10">
        <v>167</v>
      </c>
      <c r="E114" s="10">
        <f t="shared" ca="1" si="3"/>
        <v>16.22861054072553</v>
      </c>
      <c r="F114" s="11"/>
      <c r="G114" s="12"/>
      <c r="H114" s="9">
        <v>114</v>
      </c>
      <c r="I114" s="72" t="s">
        <v>10</v>
      </c>
      <c r="J114" s="73">
        <v>36901</v>
      </c>
      <c r="K114" s="74">
        <v>177</v>
      </c>
      <c r="L114" s="74">
        <f t="shared" ca="1" si="2"/>
        <v>13.162217659137577</v>
      </c>
      <c r="M114" s="13"/>
    </row>
    <row r="115" spans="1:14" ht="12.75" customHeight="1">
      <c r="A115" s="1">
        <v>113</v>
      </c>
      <c r="B115" s="5" t="s">
        <v>9</v>
      </c>
      <c r="C115" s="6">
        <v>35412</v>
      </c>
      <c r="D115" s="10">
        <v>151</v>
      </c>
      <c r="E115" s="10">
        <f t="shared" ca="1" si="3"/>
        <v>17.236996480250294</v>
      </c>
      <c r="F115" s="11"/>
      <c r="G115" s="12"/>
      <c r="H115" s="9">
        <v>115</v>
      </c>
      <c r="I115" s="72" t="s">
        <v>10</v>
      </c>
      <c r="J115" s="73">
        <v>36879</v>
      </c>
      <c r="K115" s="74">
        <v>169</v>
      </c>
      <c r="L115" s="74">
        <f t="shared" ca="1" si="2"/>
        <v>13.22061191626409</v>
      </c>
      <c r="M115" s="13"/>
    </row>
    <row r="116" spans="1:14" ht="12.75" customHeight="1">
      <c r="A116" s="1">
        <v>114</v>
      </c>
      <c r="B116" s="5" t="s">
        <v>9</v>
      </c>
      <c r="C116" s="6">
        <v>35553</v>
      </c>
      <c r="D116" s="10">
        <v>155</v>
      </c>
      <c r="E116" s="10">
        <f t="shared" ca="1" si="3"/>
        <v>16.852840520191648</v>
      </c>
      <c r="F116" s="11"/>
      <c r="G116" s="12"/>
      <c r="H116" s="9">
        <v>116</v>
      </c>
      <c r="I116" s="72" t="s">
        <v>10</v>
      </c>
      <c r="J116" s="73">
        <v>36856</v>
      </c>
      <c r="K116" s="74">
        <v>173</v>
      </c>
      <c r="L116" s="74">
        <f t="shared" ca="1" si="2"/>
        <v>13.283574879227052</v>
      </c>
      <c r="M116" s="13"/>
    </row>
    <row r="117" spans="1:14" ht="12.75" customHeight="1">
      <c r="A117" s="1">
        <v>115</v>
      </c>
      <c r="B117" s="5" t="s">
        <v>9</v>
      </c>
      <c r="C117" s="6">
        <v>35509</v>
      </c>
      <c r="D117" s="10">
        <v>155</v>
      </c>
      <c r="E117" s="10">
        <f t="shared" ca="1" si="3"/>
        <v>16.973305954825463</v>
      </c>
      <c r="F117" s="11"/>
      <c r="G117" s="12"/>
      <c r="H117" s="9">
        <v>117</v>
      </c>
      <c r="I117" s="72" t="s">
        <v>10</v>
      </c>
      <c r="J117" s="73">
        <v>36848</v>
      </c>
      <c r="K117" s="74">
        <v>157</v>
      </c>
      <c r="L117" s="74">
        <f t="shared" ca="1" si="2"/>
        <v>13.305475040257647</v>
      </c>
      <c r="M117" s="13"/>
    </row>
    <row r="118" spans="1:14" ht="12.75" customHeight="1">
      <c r="A118" s="1">
        <v>116</v>
      </c>
      <c r="B118" s="5" t="s">
        <v>9</v>
      </c>
      <c r="C118" s="6">
        <v>35694</v>
      </c>
      <c r="D118" s="10">
        <v>160</v>
      </c>
      <c r="E118" s="10">
        <f t="shared" ca="1" si="3"/>
        <v>16.466803559206024</v>
      </c>
      <c r="F118" s="11"/>
      <c r="G118" s="12"/>
      <c r="H118" s="9">
        <v>118</v>
      </c>
      <c r="I118" s="72" t="s">
        <v>10</v>
      </c>
      <c r="J118" s="73">
        <v>36795</v>
      </c>
      <c r="K118" s="74">
        <v>160</v>
      </c>
      <c r="L118" s="74">
        <f t="shared" ca="1" si="2"/>
        <v>13.450563607085346</v>
      </c>
      <c r="M118" s="13"/>
    </row>
    <row r="119" spans="1:14" ht="12.75" customHeight="1">
      <c r="A119" s="1">
        <v>117</v>
      </c>
      <c r="B119" s="5" t="s">
        <v>9</v>
      </c>
      <c r="C119" s="6">
        <v>35655</v>
      </c>
      <c r="D119" s="10">
        <v>162</v>
      </c>
      <c r="E119" s="10">
        <f t="shared" ca="1" si="3"/>
        <v>16.573579739904176</v>
      </c>
      <c r="F119" s="11"/>
      <c r="G119" s="12"/>
      <c r="H119" s="9">
        <v>119</v>
      </c>
      <c r="I119" s="72" t="s">
        <v>10</v>
      </c>
      <c r="J119" s="73">
        <v>36750</v>
      </c>
      <c r="K119" s="74">
        <v>178</v>
      </c>
      <c r="L119" s="74">
        <f t="shared" ca="1" si="2"/>
        <v>13.573752012882448</v>
      </c>
      <c r="M119" s="13"/>
      <c r="N119" s="3"/>
    </row>
    <row r="120" spans="1:14" ht="12.75" customHeight="1">
      <c r="A120" s="1">
        <v>118</v>
      </c>
      <c r="B120" s="5" t="s">
        <v>9</v>
      </c>
      <c r="C120" s="6">
        <v>35544</v>
      </c>
      <c r="D120" s="10">
        <v>163</v>
      </c>
      <c r="E120" s="10">
        <f t="shared" ca="1" si="3"/>
        <v>16.87748117727584</v>
      </c>
      <c r="F120" s="11"/>
      <c r="G120" s="12"/>
      <c r="H120" s="9">
        <v>120</v>
      </c>
      <c r="I120" s="72" t="s">
        <v>10</v>
      </c>
      <c r="J120" s="73">
        <v>36634</v>
      </c>
      <c r="K120" s="74">
        <v>168.5</v>
      </c>
      <c r="L120" s="74">
        <f t="shared" ca="1" si="2"/>
        <v>13.891304347826086</v>
      </c>
      <c r="M120" s="13"/>
    </row>
    <row r="121" spans="1:14" ht="12.75" customHeight="1">
      <c r="A121" s="1">
        <v>119</v>
      </c>
      <c r="B121" s="5" t="s">
        <v>9</v>
      </c>
      <c r="C121" s="6">
        <v>35561</v>
      </c>
      <c r="D121" s="10">
        <v>165</v>
      </c>
      <c r="E121" s="10">
        <f t="shared" ca="1" si="3"/>
        <v>16.830937713894592</v>
      </c>
      <c r="F121" s="11"/>
      <c r="G121" s="12"/>
      <c r="H121" s="9">
        <v>121</v>
      </c>
      <c r="I121" s="72" t="s">
        <v>10</v>
      </c>
      <c r="J121" s="73">
        <v>36609</v>
      </c>
      <c r="K121" s="74">
        <v>173.6</v>
      </c>
      <c r="L121" s="74">
        <f t="shared" ca="1" si="2"/>
        <v>13.959742351046698</v>
      </c>
      <c r="M121" s="13"/>
    </row>
    <row r="122" spans="1:14" ht="12.75" customHeight="1">
      <c r="A122" s="1">
        <v>120</v>
      </c>
      <c r="B122" s="5" t="s">
        <v>9</v>
      </c>
      <c r="C122" s="6">
        <v>35572</v>
      </c>
      <c r="D122" s="10">
        <v>166.5</v>
      </c>
      <c r="E122" s="10">
        <f t="shared" ca="1" si="3"/>
        <v>16.800821355236138</v>
      </c>
      <c r="F122" s="11"/>
      <c r="G122" s="12"/>
      <c r="H122" s="9">
        <v>122</v>
      </c>
      <c r="I122" s="72" t="s">
        <v>10</v>
      </c>
      <c r="J122" s="73">
        <v>36588</v>
      </c>
      <c r="K122" s="74">
        <v>169</v>
      </c>
      <c r="L122" s="74">
        <f t="shared" ca="1" si="2"/>
        <v>14.017230273752013</v>
      </c>
      <c r="M122" s="13"/>
    </row>
    <row r="123" spans="1:14" ht="12.75" customHeight="1">
      <c r="A123" s="1">
        <v>121</v>
      </c>
      <c r="B123" s="5" t="s">
        <v>9</v>
      </c>
      <c r="C123" s="6">
        <v>35668</v>
      </c>
      <c r="D123" s="10">
        <v>168</v>
      </c>
      <c r="E123" s="10">
        <f t="shared" ca="1" si="3"/>
        <v>16.537987679671456</v>
      </c>
      <c r="F123" s="11"/>
      <c r="G123" s="12"/>
      <c r="H123" s="9">
        <v>123</v>
      </c>
      <c r="I123" s="72" t="s">
        <v>10</v>
      </c>
      <c r="J123" s="73">
        <v>36577</v>
      </c>
      <c r="K123" s="74">
        <v>183</v>
      </c>
      <c r="L123" s="74">
        <f t="shared" ca="1" si="2"/>
        <v>14.047342995169082</v>
      </c>
      <c r="M123" s="13"/>
    </row>
    <row r="124" spans="1:14" ht="12.75" customHeight="1">
      <c r="A124" s="1">
        <v>122</v>
      </c>
      <c r="B124" s="5" t="s">
        <v>9</v>
      </c>
      <c r="C124" s="6">
        <v>35626</v>
      </c>
      <c r="D124" s="10">
        <v>168</v>
      </c>
      <c r="E124" s="10">
        <f t="shared" ca="1" si="3"/>
        <v>16.652977412731005</v>
      </c>
      <c r="F124" s="11"/>
      <c r="G124" s="12"/>
      <c r="H124" s="9">
        <v>124</v>
      </c>
      <c r="I124" s="72" t="s">
        <v>10</v>
      </c>
      <c r="J124" s="73">
        <v>36545</v>
      </c>
      <c r="K124" s="74">
        <v>173</v>
      </c>
      <c r="L124" s="74">
        <f t="shared" ca="1" si="2"/>
        <v>14.134943639291464</v>
      </c>
      <c r="M124" s="13"/>
    </row>
    <row r="125" spans="1:14" ht="12.75" customHeight="1">
      <c r="A125" s="1">
        <v>123</v>
      </c>
      <c r="B125" s="5" t="s">
        <v>9</v>
      </c>
      <c r="C125" s="6">
        <v>35247</v>
      </c>
      <c r="D125" s="10">
        <v>153</v>
      </c>
      <c r="E125" s="10">
        <f t="shared" ca="1" si="3"/>
        <v>17.688697692608525</v>
      </c>
      <c r="F125" s="11"/>
      <c r="G125" s="12"/>
      <c r="H125" s="9">
        <v>125</v>
      </c>
      <c r="I125" s="72" t="s">
        <v>10</v>
      </c>
      <c r="J125" s="73">
        <v>36479</v>
      </c>
      <c r="K125" s="74">
        <v>167</v>
      </c>
      <c r="L125" s="74">
        <f t="shared" ca="1" si="2"/>
        <v>14.316349809885931</v>
      </c>
      <c r="M125" s="13"/>
    </row>
    <row r="126" spans="1:14" ht="12.75" customHeight="1">
      <c r="A126" s="1">
        <v>124</v>
      </c>
      <c r="B126" s="5" t="s">
        <v>9</v>
      </c>
      <c r="C126" s="6">
        <v>35209</v>
      </c>
      <c r="D126" s="10">
        <v>162</v>
      </c>
      <c r="E126" s="10">
        <f t="shared" ca="1" si="3"/>
        <v>17.792725850606178</v>
      </c>
      <c r="F126" s="11"/>
      <c r="G126" s="12"/>
      <c r="H126" s="9">
        <v>126</v>
      </c>
      <c r="I126" s="72" t="s">
        <v>10</v>
      </c>
      <c r="J126" s="73">
        <v>36444</v>
      </c>
      <c r="K126" s="74">
        <v>175</v>
      </c>
      <c r="L126" s="74">
        <f t="shared" ca="1" si="2"/>
        <v>14.412167300380229</v>
      </c>
      <c r="M126" s="13"/>
    </row>
    <row r="127" spans="1:14" ht="12.75" customHeight="1">
      <c r="A127" s="1">
        <v>125</v>
      </c>
      <c r="B127" s="5" t="s">
        <v>9</v>
      </c>
      <c r="C127" s="6">
        <v>35107</v>
      </c>
      <c r="D127" s="10">
        <v>168</v>
      </c>
      <c r="E127" s="10">
        <f t="shared" ca="1" si="3"/>
        <v>18.071959327336724</v>
      </c>
      <c r="F127" s="11"/>
      <c r="G127" s="12"/>
      <c r="H127" s="9">
        <v>127</v>
      </c>
      <c r="I127" s="72" t="s">
        <v>10</v>
      </c>
      <c r="J127" s="73">
        <v>36262</v>
      </c>
      <c r="K127" s="74">
        <v>180</v>
      </c>
      <c r="L127" s="74">
        <f t="shared" ca="1" si="2"/>
        <v>14.91041825095057</v>
      </c>
      <c r="M127" s="13"/>
    </row>
    <row r="128" spans="1:14" ht="12.75" customHeight="1">
      <c r="A128" s="1"/>
      <c r="B128" s="17"/>
      <c r="C128" s="18"/>
      <c r="D128" s="18"/>
      <c r="E128" s="18"/>
      <c r="F128" s="18"/>
      <c r="G128" s="1"/>
      <c r="H128" s="9">
        <v>128</v>
      </c>
      <c r="I128" s="72" t="s">
        <v>10</v>
      </c>
      <c r="J128" s="73">
        <v>35693</v>
      </c>
      <c r="K128" s="74">
        <v>170</v>
      </c>
      <c r="L128" s="74">
        <f t="shared" ca="1" si="2"/>
        <v>16.469541409993155</v>
      </c>
      <c r="M128" s="13"/>
      <c r="N128" s="3"/>
    </row>
    <row r="129" spans="1:13" ht="15">
      <c r="A129" s="1"/>
      <c r="B129" s="19"/>
      <c r="F129" s="3"/>
      <c r="G129" s="1"/>
      <c r="H129" s="9">
        <v>129</v>
      </c>
      <c r="I129" s="72" t="s">
        <v>10</v>
      </c>
      <c r="J129" s="73">
        <v>35691</v>
      </c>
      <c r="K129" s="74">
        <v>166</v>
      </c>
      <c r="L129" s="74">
        <f t="shared" ca="1" si="2"/>
        <v>16.475017111567421</v>
      </c>
      <c r="M129" s="13"/>
    </row>
    <row r="130" spans="1:13" ht="15">
      <c r="A130" s="1"/>
      <c r="B130" s="19"/>
      <c r="F130" s="3"/>
      <c r="G130" s="1"/>
      <c r="H130" s="9">
        <v>130</v>
      </c>
      <c r="I130" s="72" t="s">
        <v>10</v>
      </c>
      <c r="J130" s="73">
        <v>35677</v>
      </c>
      <c r="K130" s="74">
        <v>180</v>
      </c>
      <c r="L130" s="74">
        <f t="shared" ref="L130:L146" ca="1" si="4">YEARFRAC(J130,TODAY(),1)-2</f>
        <v>16.513347022587268</v>
      </c>
      <c r="M130" s="13"/>
    </row>
    <row r="131" spans="1:13" ht="15">
      <c r="A131" s="1"/>
      <c r="B131" s="19"/>
      <c r="F131" s="3"/>
      <c r="G131" s="1"/>
      <c r="H131" s="9">
        <v>131</v>
      </c>
      <c r="I131" s="72" t="s">
        <v>10</v>
      </c>
      <c r="J131" s="73">
        <v>35667</v>
      </c>
      <c r="K131" s="74">
        <v>168</v>
      </c>
      <c r="L131" s="74">
        <f t="shared" ca="1" si="4"/>
        <v>16.540725530458591</v>
      </c>
      <c r="M131" s="13"/>
    </row>
    <row r="132" spans="1:13" ht="15">
      <c r="A132" s="1"/>
      <c r="B132" s="19"/>
      <c r="F132" s="3"/>
      <c r="G132" s="1"/>
      <c r="H132" s="9">
        <v>132</v>
      </c>
      <c r="I132" s="72" t="s">
        <v>10</v>
      </c>
      <c r="J132" s="73">
        <v>35655</v>
      </c>
      <c r="K132" s="74">
        <v>172</v>
      </c>
      <c r="L132" s="74">
        <f t="shared" ca="1" si="4"/>
        <v>16.573579739904176</v>
      </c>
      <c r="M132" s="13"/>
    </row>
    <row r="133" spans="1:13" ht="15">
      <c r="A133" s="1"/>
      <c r="B133" s="19"/>
      <c r="F133" s="3"/>
      <c r="G133" s="1"/>
      <c r="H133" s="9">
        <v>133</v>
      </c>
      <c r="I133" s="72" t="s">
        <v>10</v>
      </c>
      <c r="J133" s="73">
        <v>35647</v>
      </c>
      <c r="K133" s="74">
        <v>190</v>
      </c>
      <c r="L133" s="74">
        <f t="shared" ca="1" si="4"/>
        <v>16.595482546201232</v>
      </c>
      <c r="M133" s="13"/>
    </row>
    <row r="134" spans="1:13" ht="15">
      <c r="A134" s="1"/>
      <c r="B134" s="19"/>
      <c r="F134" s="3"/>
      <c r="G134" s="1"/>
      <c r="H134" s="9">
        <v>134</v>
      </c>
      <c r="I134" s="72" t="s">
        <v>10</v>
      </c>
      <c r="J134" s="73">
        <v>35643</v>
      </c>
      <c r="K134" s="74">
        <v>168</v>
      </c>
      <c r="L134" s="74">
        <f t="shared" ca="1" si="4"/>
        <v>16.606433949349761</v>
      </c>
      <c r="M134" s="13"/>
    </row>
    <row r="135" spans="1:13" ht="15">
      <c r="A135" s="1"/>
      <c r="B135" s="19"/>
      <c r="F135" s="3"/>
      <c r="G135" s="1"/>
      <c r="H135" s="9">
        <v>135</v>
      </c>
      <c r="I135" s="72" t="s">
        <v>10</v>
      </c>
      <c r="J135" s="73">
        <v>35617</v>
      </c>
      <c r="K135" s="74">
        <v>168</v>
      </c>
      <c r="L135" s="74">
        <f t="shared" ca="1" si="4"/>
        <v>16.677618069815196</v>
      </c>
      <c r="M135" s="13"/>
    </row>
    <row r="136" spans="1:13" ht="15">
      <c r="A136" s="1"/>
      <c r="B136" s="19"/>
      <c r="F136" s="3"/>
      <c r="G136" s="1"/>
      <c r="H136" s="9">
        <v>136</v>
      </c>
      <c r="I136" s="72" t="s">
        <v>10</v>
      </c>
      <c r="J136" s="73">
        <v>35567</v>
      </c>
      <c r="K136" s="74">
        <v>171</v>
      </c>
      <c r="L136" s="74">
        <f t="shared" ca="1" si="4"/>
        <v>16.814510609171801</v>
      </c>
      <c r="M136" s="13"/>
    </row>
    <row r="137" spans="1:13" ht="15">
      <c r="A137" s="1"/>
      <c r="B137" s="19"/>
      <c r="F137" s="3"/>
      <c r="G137" s="1"/>
      <c r="H137" s="9">
        <v>137</v>
      </c>
      <c r="I137" s="72" t="s">
        <v>10</v>
      </c>
      <c r="J137" s="73">
        <v>35529</v>
      </c>
      <c r="K137" s="74">
        <v>183</v>
      </c>
      <c r="L137" s="74">
        <f t="shared" ca="1" si="4"/>
        <v>16.918548939082822</v>
      </c>
      <c r="M137" s="13"/>
    </row>
    <row r="138" spans="1:13" ht="15">
      <c r="A138" s="1"/>
      <c r="B138" s="19"/>
      <c r="F138" s="3"/>
      <c r="G138" s="1"/>
      <c r="H138" s="9">
        <v>138</v>
      </c>
      <c r="I138" s="72" t="s">
        <v>10</v>
      </c>
      <c r="J138" s="73">
        <v>35516</v>
      </c>
      <c r="K138" s="74">
        <v>184</v>
      </c>
      <c r="L138" s="74">
        <f t="shared" ca="1" si="4"/>
        <v>16.954140999315538</v>
      </c>
      <c r="M138" s="13"/>
    </row>
    <row r="139" spans="1:13" ht="15">
      <c r="A139" s="1"/>
      <c r="B139" s="19"/>
      <c r="F139" s="3"/>
      <c r="G139" s="1"/>
      <c r="H139" s="9">
        <v>139</v>
      </c>
      <c r="I139" s="72" t="s">
        <v>10</v>
      </c>
      <c r="J139" s="73">
        <v>35515</v>
      </c>
      <c r="K139" s="74">
        <v>163</v>
      </c>
      <c r="L139" s="74">
        <f t="shared" ca="1" si="4"/>
        <v>16.956878850102669</v>
      </c>
      <c r="M139" s="13"/>
    </row>
    <row r="140" spans="1:13" ht="15">
      <c r="A140" s="1"/>
      <c r="B140" s="19"/>
      <c r="F140" s="3"/>
      <c r="G140" s="1"/>
      <c r="H140" s="9">
        <v>140</v>
      </c>
      <c r="I140" s="72" t="s">
        <v>10</v>
      </c>
      <c r="J140" s="73">
        <v>35486</v>
      </c>
      <c r="K140" s="74">
        <v>171</v>
      </c>
      <c r="L140" s="74">
        <f t="shared" ca="1" si="4"/>
        <v>17.036276522929501</v>
      </c>
      <c r="M140" s="13"/>
    </row>
    <row r="141" spans="1:13" ht="15">
      <c r="A141" s="1"/>
      <c r="B141" s="19"/>
      <c r="F141" s="3"/>
      <c r="G141" s="1"/>
      <c r="H141" s="9">
        <v>141</v>
      </c>
      <c r="I141" s="72" t="s">
        <v>10</v>
      </c>
      <c r="J141" s="73">
        <v>35393</v>
      </c>
      <c r="K141" s="74">
        <v>186</v>
      </c>
      <c r="L141" s="74">
        <f t="shared" ca="1" si="4"/>
        <v>17.289010559249121</v>
      </c>
      <c r="M141" s="13"/>
    </row>
    <row r="142" spans="1:13" ht="15">
      <c r="A142" s="1"/>
      <c r="B142" s="19"/>
      <c r="F142" s="3"/>
      <c r="G142" s="1"/>
      <c r="H142" s="9">
        <v>142</v>
      </c>
      <c r="I142" s="72" t="s">
        <v>10</v>
      </c>
      <c r="J142" s="73">
        <v>35355</v>
      </c>
      <c r="K142" s="74">
        <v>179</v>
      </c>
      <c r="L142" s="74">
        <f t="shared" ca="1" si="4"/>
        <v>17.393038717246775</v>
      </c>
      <c r="M142" s="13"/>
    </row>
    <row r="143" spans="1:13" ht="15">
      <c r="A143" s="1"/>
      <c r="B143" s="19"/>
      <c r="F143" s="3"/>
      <c r="G143" s="1"/>
      <c r="H143" s="9">
        <v>143</v>
      </c>
      <c r="I143" s="72" t="s">
        <v>10</v>
      </c>
      <c r="J143" s="73">
        <v>35354</v>
      </c>
      <c r="K143" s="74">
        <v>180</v>
      </c>
      <c r="L143" s="74">
        <f t="shared" ca="1" si="4"/>
        <v>17.395776300351976</v>
      </c>
      <c r="M143" s="13"/>
    </row>
    <row r="144" spans="1:13" ht="15">
      <c r="A144" s="1"/>
      <c r="B144" s="19"/>
      <c r="F144" s="3"/>
      <c r="G144" s="1"/>
      <c r="H144" s="9">
        <v>144</v>
      </c>
      <c r="I144" s="72" t="s">
        <v>10</v>
      </c>
      <c r="J144" s="73">
        <v>35319</v>
      </c>
      <c r="K144" s="74">
        <v>171</v>
      </c>
      <c r="L144" s="74">
        <f t="shared" ca="1" si="4"/>
        <v>17.491591709034026</v>
      </c>
      <c r="M144" s="13"/>
    </row>
    <row r="145" spans="1:14" ht="12.75" customHeight="1">
      <c r="A145" s="1"/>
      <c r="B145" s="19"/>
      <c r="F145" s="3"/>
      <c r="G145" s="1"/>
      <c r="H145" s="9">
        <v>145</v>
      </c>
      <c r="I145" s="72" t="s">
        <v>10</v>
      </c>
      <c r="J145" s="73">
        <v>35268</v>
      </c>
      <c r="K145" s="74">
        <v>169</v>
      </c>
      <c r="L145" s="74">
        <f t="shared" ca="1" si="4"/>
        <v>17.631208447399295</v>
      </c>
      <c r="M145" s="13"/>
      <c r="N145" s="3"/>
    </row>
    <row r="146" spans="1:14" ht="12.75" customHeight="1">
      <c r="A146" s="1"/>
      <c r="B146" s="19"/>
      <c r="F146" s="3"/>
      <c r="G146" s="1"/>
      <c r="H146" s="9">
        <v>146</v>
      </c>
      <c r="I146" s="72" t="s">
        <v>10</v>
      </c>
      <c r="J146" s="73">
        <v>35223</v>
      </c>
      <c r="K146" s="74">
        <v>167.5</v>
      </c>
      <c r="L146" s="74">
        <f t="shared" ca="1" si="4"/>
        <v>17.754399687133361</v>
      </c>
      <c r="M146" s="13"/>
    </row>
    <row r="147" spans="1:14" ht="12.75" customHeight="1">
      <c r="A147" s="1"/>
      <c r="B147" s="19"/>
      <c r="F147" s="3"/>
      <c r="G147" s="1"/>
      <c r="H147" s="3"/>
      <c r="L147" s="3"/>
      <c r="M147" s="3"/>
    </row>
    <row r="148" spans="1:14" ht="12.75" customHeight="1">
      <c r="A148" s="1"/>
      <c r="B148" s="19"/>
      <c r="F148" s="3"/>
      <c r="G148" s="1"/>
      <c r="H148" s="3"/>
      <c r="N148" s="3"/>
    </row>
    <row r="149" spans="1:14" ht="12.75" customHeight="1">
      <c r="A149" s="1"/>
      <c r="B149" s="19"/>
      <c r="F149" s="3"/>
      <c r="H149" s="3"/>
    </row>
    <row r="150" spans="1:14" ht="12.75" customHeight="1">
      <c r="A150" s="1"/>
      <c r="B150" s="19"/>
      <c r="F150" s="3"/>
      <c r="H150" s="3"/>
    </row>
    <row r="151" spans="1:14" ht="12.75" customHeight="1">
      <c r="A151" s="1"/>
      <c r="B151" s="19"/>
      <c r="F151" s="3"/>
      <c r="H151" s="3"/>
    </row>
    <row r="152" spans="1:14" ht="12.75" customHeight="1">
      <c r="A152" s="1"/>
      <c r="B152" s="19"/>
      <c r="F152" s="3"/>
      <c r="H152" s="3"/>
    </row>
    <row r="153" spans="1:14" ht="12.75" customHeight="1">
      <c r="A153" s="1"/>
      <c r="B153" s="19"/>
      <c r="F153" s="3"/>
      <c r="H153" s="3"/>
    </row>
    <row r="154" spans="1:14" ht="12.75" customHeight="1">
      <c r="A154" s="1"/>
      <c r="B154" s="19"/>
      <c r="F154" s="3"/>
      <c r="H154" s="3"/>
    </row>
    <row r="155" spans="1:14" ht="12.75" customHeight="1">
      <c r="A155" s="1"/>
      <c r="B155" s="19"/>
      <c r="F155" s="3"/>
      <c r="H155" s="3"/>
    </row>
    <row r="156" spans="1:14" ht="12.75" customHeight="1">
      <c r="A156" s="1"/>
      <c r="B156" s="19"/>
      <c r="F156" s="3"/>
      <c r="H156" s="3"/>
    </row>
    <row r="157" spans="1:14" ht="12.75" customHeight="1">
      <c r="A157" s="1"/>
      <c r="B157" s="19"/>
      <c r="F157" s="3"/>
      <c r="H157" s="3"/>
    </row>
    <row r="158" spans="1:14" ht="12.75" customHeight="1">
      <c r="A158" s="1"/>
      <c r="B158" s="19"/>
      <c r="F158" s="3"/>
      <c r="H158" s="3"/>
    </row>
    <row r="159" spans="1:14" ht="12.75" customHeight="1">
      <c r="A159" s="1"/>
      <c r="B159" s="19"/>
      <c r="F159" s="3"/>
      <c r="H159" s="3"/>
    </row>
    <row r="160" spans="1:14" ht="12.75" customHeight="1">
      <c r="A160" s="1"/>
      <c r="B160" s="19"/>
      <c r="F160" s="3"/>
      <c r="H160" s="3"/>
    </row>
    <row r="161" spans="1:8" ht="15">
      <c r="A161" s="1"/>
      <c r="B161" s="19"/>
      <c r="F161" s="3"/>
      <c r="H161" s="3"/>
    </row>
    <row r="162" spans="1:8" ht="15">
      <c r="A162" s="1"/>
      <c r="B162" s="19"/>
      <c r="F162" s="3"/>
      <c r="H162" s="3"/>
    </row>
    <row r="163" spans="1:8" ht="15">
      <c r="A163" s="1"/>
      <c r="B163" s="19"/>
      <c r="F163" s="3"/>
      <c r="H163" s="3"/>
    </row>
    <row r="164" spans="1:8" ht="15">
      <c r="A164" s="1"/>
      <c r="B164" s="19"/>
      <c r="F164" s="3"/>
      <c r="H164" s="3"/>
    </row>
    <row r="165" spans="1:8" ht="15">
      <c r="A165" s="1"/>
      <c r="B165" s="19"/>
      <c r="F165" s="3"/>
      <c r="H165" s="3"/>
    </row>
    <row r="166" spans="1:8" ht="15">
      <c r="A166" s="1"/>
      <c r="B166" s="19"/>
      <c r="F166" s="3"/>
      <c r="H166" s="3"/>
    </row>
    <row r="167" spans="1:8" ht="15">
      <c r="A167" s="1"/>
      <c r="B167" s="19"/>
      <c r="F167" s="3"/>
      <c r="H167" s="3"/>
    </row>
    <row r="168" spans="1:8" ht="15">
      <c r="A168" s="1"/>
      <c r="B168" s="19"/>
      <c r="F168" s="3"/>
      <c r="H168" s="3"/>
    </row>
    <row r="169" spans="1:8" ht="15">
      <c r="A169" s="1"/>
      <c r="B169" s="19"/>
      <c r="F169" s="3"/>
      <c r="H169" s="3"/>
    </row>
    <row r="170" spans="1:8" ht="15">
      <c r="A170" s="1"/>
      <c r="B170" s="19"/>
      <c r="F170" s="3"/>
      <c r="H170" s="3"/>
    </row>
    <row r="171" spans="1:8" ht="15">
      <c r="A171" s="1"/>
      <c r="B171" s="19"/>
      <c r="F171" s="3"/>
      <c r="H171" s="3"/>
    </row>
    <row r="172" spans="1:8" ht="15">
      <c r="A172" s="1"/>
      <c r="B172" s="19"/>
      <c r="F172" s="3"/>
      <c r="H172" s="3"/>
    </row>
    <row r="173" spans="1:8" ht="15">
      <c r="A173" s="1"/>
      <c r="B173" s="19"/>
      <c r="F173" s="3"/>
      <c r="H173" s="3"/>
    </row>
    <row r="174" spans="1:8" ht="15">
      <c r="A174" s="1"/>
      <c r="B174" s="19"/>
      <c r="F174" s="3"/>
      <c r="H174" s="3"/>
    </row>
    <row r="175" spans="1:8" ht="15">
      <c r="A175" s="1"/>
      <c r="B175" s="19"/>
      <c r="F175" s="3"/>
      <c r="H175" s="3"/>
    </row>
    <row r="176" spans="1:8" ht="15">
      <c r="A176" s="1"/>
      <c r="B176" s="19"/>
      <c r="F176" s="3"/>
      <c r="H176" s="3"/>
    </row>
    <row r="177" spans="1:8" ht="15">
      <c r="A177" s="1"/>
      <c r="B177" s="19"/>
      <c r="F177" s="3"/>
      <c r="H177" s="3"/>
    </row>
    <row r="178" spans="1:8" ht="15">
      <c r="A178" s="1"/>
      <c r="B178" s="19"/>
      <c r="F178" s="3"/>
      <c r="H178" s="3"/>
    </row>
    <row r="179" spans="1:8" ht="15">
      <c r="A179" s="1"/>
      <c r="B179" s="19"/>
      <c r="F179" s="3"/>
      <c r="H179" s="3"/>
    </row>
    <row r="180" spans="1:8" ht="15">
      <c r="A180" s="1"/>
      <c r="B180" s="19"/>
      <c r="F180" s="3"/>
      <c r="H180" s="3"/>
    </row>
    <row r="181" spans="1:8" ht="15">
      <c r="A181" s="1"/>
      <c r="B181" s="19"/>
      <c r="F181" s="3"/>
      <c r="H181" s="3"/>
    </row>
    <row r="182" spans="1:8" ht="15">
      <c r="A182" s="1"/>
      <c r="B182" s="19"/>
      <c r="F182" s="3"/>
      <c r="H182" s="3"/>
    </row>
    <row r="183" spans="1:8" ht="15">
      <c r="A183" s="1"/>
      <c r="B183" s="19"/>
      <c r="F183" s="3"/>
      <c r="H183" s="3"/>
    </row>
    <row r="184" spans="1:8" ht="15">
      <c r="A184" s="1"/>
      <c r="B184" s="19"/>
      <c r="F184" s="3"/>
      <c r="H184" s="3"/>
    </row>
    <row r="185" spans="1:8" ht="15">
      <c r="A185" s="1"/>
      <c r="B185" s="19"/>
      <c r="F185" s="3"/>
      <c r="H185" s="3"/>
    </row>
    <row r="186" spans="1:8" ht="15">
      <c r="A186" s="1"/>
      <c r="B186" s="19"/>
      <c r="F186" s="3"/>
      <c r="H186" s="3"/>
    </row>
    <row r="187" spans="1:8" ht="15">
      <c r="A187" s="1"/>
      <c r="B187" s="19"/>
      <c r="F187" s="3"/>
      <c r="H187" s="3"/>
    </row>
    <row r="188" spans="1:8" ht="15">
      <c r="A188" s="1"/>
      <c r="B188" s="19"/>
      <c r="F188" s="3"/>
      <c r="H188" s="3"/>
    </row>
    <row r="189" spans="1:8" ht="15">
      <c r="A189" s="1"/>
      <c r="B189" s="19"/>
      <c r="F189" s="3"/>
      <c r="H189" s="3"/>
    </row>
    <row r="190" spans="1:8" ht="15">
      <c r="A190" s="1"/>
      <c r="B190" s="19"/>
      <c r="F190" s="3"/>
      <c r="H190" s="3"/>
    </row>
    <row r="191" spans="1:8" ht="15">
      <c r="A191" s="1"/>
      <c r="B191" s="19"/>
      <c r="F191" s="3"/>
      <c r="H191" s="3"/>
    </row>
    <row r="192" spans="1:8" ht="15">
      <c r="A192" s="1"/>
      <c r="B192" s="19"/>
      <c r="F192" s="3"/>
      <c r="H192" s="3"/>
    </row>
    <row r="193" spans="1:8" ht="15">
      <c r="A193" s="1"/>
      <c r="B193" s="19"/>
      <c r="F193" s="3"/>
      <c r="H193" s="3"/>
    </row>
    <row r="194" spans="1:8" ht="15">
      <c r="A194" s="1"/>
      <c r="B194" s="19"/>
      <c r="F194" s="3"/>
      <c r="H194" s="3"/>
    </row>
    <row r="195" spans="1:8" ht="15">
      <c r="A195" s="1"/>
      <c r="B195" s="19"/>
      <c r="F195" s="3"/>
      <c r="H195" s="3"/>
    </row>
    <row r="196" spans="1:8" ht="15">
      <c r="A196" s="1"/>
      <c r="B196" s="19"/>
      <c r="F196" s="3"/>
      <c r="H196" s="3"/>
    </row>
    <row r="197" spans="1:8" ht="15">
      <c r="A197" s="1"/>
      <c r="B197" s="19"/>
      <c r="F197" s="3"/>
      <c r="H197" s="3"/>
    </row>
    <row r="198" spans="1:8" ht="15">
      <c r="A198" s="1"/>
      <c r="B198" s="19"/>
      <c r="F198" s="3"/>
    </row>
    <row r="199" spans="1:8" ht="15">
      <c r="A199" s="1"/>
      <c r="B199" s="19"/>
      <c r="F199" s="3"/>
    </row>
    <row r="200" spans="1:8" ht="15">
      <c r="A200" s="1"/>
      <c r="B200" s="19"/>
    </row>
    <row r="201" spans="1:8" ht="15">
      <c r="A201" s="1"/>
      <c r="B201" s="19"/>
    </row>
    <row r="202" spans="1:8" ht="15">
      <c r="A202" s="1"/>
      <c r="B202" s="19"/>
      <c r="H202" s="3"/>
    </row>
    <row r="203" spans="1:8" ht="15">
      <c r="A203" s="1"/>
      <c r="B203" s="19"/>
      <c r="H203" s="3"/>
    </row>
    <row r="204" spans="1:8" ht="15">
      <c r="A204" s="1"/>
      <c r="B204" s="19"/>
      <c r="F204" s="3"/>
      <c r="H204" s="3"/>
    </row>
    <row r="205" spans="1:8" ht="15">
      <c r="A205" s="1"/>
      <c r="B205" s="19"/>
      <c r="F205" s="3"/>
      <c r="H205" s="3"/>
    </row>
    <row r="206" spans="1:8" ht="15">
      <c r="A206" s="1"/>
      <c r="B206" s="19"/>
      <c r="F206" s="3"/>
      <c r="H206" s="3"/>
    </row>
    <row r="207" spans="1:8" ht="15">
      <c r="A207" s="1"/>
      <c r="B207" s="19"/>
      <c r="F207" s="3"/>
      <c r="H207" s="3"/>
    </row>
    <row r="208" spans="1:8" ht="15">
      <c r="A208" s="1"/>
      <c r="B208" s="19"/>
      <c r="F208" s="3"/>
      <c r="H208" s="3"/>
    </row>
    <row r="209" spans="1:8" ht="15">
      <c r="A209" s="1"/>
      <c r="B209" s="19"/>
      <c r="F209" s="3"/>
      <c r="H209" s="3"/>
    </row>
    <row r="210" spans="1:8" ht="15">
      <c r="A210" s="1"/>
      <c r="B210" s="19"/>
      <c r="F210" s="3"/>
      <c r="H210" s="3"/>
    </row>
    <row r="211" spans="1:8" ht="15">
      <c r="A211" s="1"/>
      <c r="B211" s="19"/>
      <c r="F211" s="3"/>
      <c r="H211" s="3"/>
    </row>
    <row r="212" spans="1:8" ht="15">
      <c r="A212" s="1"/>
      <c r="B212" s="19"/>
      <c r="F212" s="3"/>
      <c r="H212" s="3"/>
    </row>
    <row r="213" spans="1:8" ht="15">
      <c r="A213" s="1"/>
      <c r="B213" s="19"/>
      <c r="F213" s="3"/>
      <c r="H213" s="3"/>
    </row>
    <row r="214" spans="1:8" ht="15">
      <c r="A214" s="1"/>
      <c r="B214" s="19"/>
      <c r="F214" s="3"/>
      <c r="H214" s="3"/>
    </row>
    <row r="215" spans="1:8" ht="15">
      <c r="A215" s="1"/>
      <c r="B215" s="19"/>
      <c r="F215" s="3"/>
      <c r="H215" s="3"/>
    </row>
    <row r="216" spans="1:8" ht="15">
      <c r="A216" s="1"/>
      <c r="B216" s="19"/>
      <c r="F216" s="3"/>
      <c r="H216" s="3"/>
    </row>
    <row r="217" spans="1:8" ht="15">
      <c r="A217" s="1"/>
      <c r="B217" s="19"/>
      <c r="F217" s="3"/>
      <c r="H217" s="3"/>
    </row>
    <row r="218" spans="1:8" ht="15">
      <c r="A218" s="1"/>
      <c r="B218" s="19"/>
      <c r="F218" s="3"/>
      <c r="H218" s="3"/>
    </row>
    <row r="219" spans="1:8" ht="15">
      <c r="A219" s="1"/>
      <c r="B219" s="19"/>
      <c r="F219" s="3"/>
      <c r="H219" s="3"/>
    </row>
    <row r="220" spans="1:8" ht="15">
      <c r="A220" s="1"/>
      <c r="B220" s="19"/>
      <c r="F220" s="3"/>
      <c r="H220" s="3"/>
    </row>
    <row r="221" spans="1:8" ht="15">
      <c r="A221" s="1"/>
      <c r="B221" s="19"/>
      <c r="F221" s="3"/>
      <c r="H221" s="3"/>
    </row>
    <row r="222" spans="1:8" ht="15">
      <c r="A222" s="1"/>
      <c r="B222" s="19"/>
      <c r="F222" s="3"/>
      <c r="H222" s="3"/>
    </row>
    <row r="223" spans="1:8" ht="15">
      <c r="A223" s="1"/>
      <c r="B223" s="19"/>
      <c r="F223" s="3"/>
      <c r="H223" s="3"/>
    </row>
    <row r="224" spans="1:8" ht="15">
      <c r="A224" s="1"/>
      <c r="B224" s="19"/>
      <c r="F224" s="3"/>
      <c r="H224" s="3"/>
    </row>
    <row r="225" spans="1:8" ht="15">
      <c r="A225" s="1"/>
      <c r="B225" s="19"/>
      <c r="F225" s="3"/>
      <c r="H225" s="3"/>
    </row>
    <row r="226" spans="1:8" ht="15">
      <c r="A226" s="1"/>
      <c r="B226" s="19"/>
      <c r="F226" s="3"/>
      <c r="H226" s="3"/>
    </row>
    <row r="227" spans="1:8" ht="15">
      <c r="A227" s="1"/>
      <c r="B227" s="19"/>
      <c r="F227" s="3"/>
      <c r="H227" s="3"/>
    </row>
    <row r="228" spans="1:8" ht="15">
      <c r="A228" s="1"/>
      <c r="B228" s="19"/>
      <c r="F228" s="3"/>
      <c r="H228" s="3"/>
    </row>
    <row r="229" spans="1:8" ht="15">
      <c r="A229" s="1"/>
      <c r="B229" s="19"/>
      <c r="F229" s="3"/>
      <c r="H229" s="3"/>
    </row>
    <row r="230" spans="1:8" ht="15">
      <c r="A230" s="1"/>
      <c r="B230" s="19"/>
      <c r="F230" s="3"/>
      <c r="H230" s="3"/>
    </row>
    <row r="231" spans="1:8" ht="15">
      <c r="A231" s="1"/>
      <c r="B231" s="19"/>
      <c r="F231" s="3"/>
      <c r="H231" s="3"/>
    </row>
    <row r="232" spans="1:8" ht="15">
      <c r="A232" s="1"/>
      <c r="B232" s="19"/>
      <c r="F232" s="3"/>
      <c r="H232" s="3"/>
    </row>
    <row r="233" spans="1:8" ht="15">
      <c r="A233" s="1"/>
      <c r="B233" s="19"/>
      <c r="F233" s="3"/>
      <c r="H233" s="3"/>
    </row>
    <row r="234" spans="1:8" ht="15">
      <c r="A234" s="1"/>
      <c r="B234" s="19"/>
      <c r="F234" s="3"/>
      <c r="H234" s="3"/>
    </row>
    <row r="235" spans="1:8" ht="15">
      <c r="A235" s="1"/>
      <c r="B235" s="19"/>
      <c r="F235" s="3"/>
      <c r="H235" s="3"/>
    </row>
    <row r="236" spans="1:8" ht="15">
      <c r="A236" s="1"/>
      <c r="B236" s="19"/>
      <c r="F236" s="3"/>
      <c r="H236" s="3"/>
    </row>
    <row r="237" spans="1:8" ht="15">
      <c r="A237" s="1"/>
      <c r="B237" s="19"/>
      <c r="F237" s="3"/>
      <c r="H237" s="3"/>
    </row>
    <row r="238" spans="1:8" ht="15">
      <c r="A238" s="1"/>
      <c r="B238" s="19"/>
      <c r="F238" s="3"/>
      <c r="H238" s="3"/>
    </row>
    <row r="239" spans="1:8" ht="15">
      <c r="A239" s="1"/>
      <c r="B239" s="19"/>
      <c r="F239" s="3"/>
      <c r="H239" s="3"/>
    </row>
    <row r="240" spans="1:8" ht="15">
      <c r="A240" s="1"/>
      <c r="B240" s="19"/>
      <c r="F240" s="3"/>
      <c r="H240" s="3"/>
    </row>
    <row r="241" spans="1:8" ht="15">
      <c r="A241" s="1"/>
      <c r="B241" s="19"/>
      <c r="F241" s="3"/>
      <c r="H241" s="3"/>
    </row>
    <row r="242" spans="1:8" ht="15">
      <c r="A242" s="1"/>
      <c r="B242" s="19"/>
      <c r="F242" s="3"/>
      <c r="H242" s="3"/>
    </row>
    <row r="243" spans="1:8" ht="15">
      <c r="A243" s="1"/>
      <c r="B243" s="19"/>
      <c r="F243" s="3"/>
      <c r="H243" s="3"/>
    </row>
    <row r="244" spans="1:8" ht="15">
      <c r="A244" s="1"/>
      <c r="B244" s="19"/>
      <c r="F244" s="3"/>
      <c r="H244" s="3"/>
    </row>
    <row r="245" spans="1:8" ht="15">
      <c r="A245" s="1"/>
      <c r="B245" s="19"/>
      <c r="F245" s="3"/>
      <c r="H245" s="3"/>
    </row>
    <row r="246" spans="1:8" ht="15">
      <c r="A246" s="1"/>
      <c r="B246" s="19"/>
      <c r="F246" s="3"/>
      <c r="H246" s="3"/>
    </row>
    <row r="247" spans="1:8" ht="15">
      <c r="A247" s="1"/>
      <c r="B247" s="19"/>
      <c r="F247" s="3"/>
      <c r="H247" s="3"/>
    </row>
    <row r="248" spans="1:8" ht="15">
      <c r="A248" s="1"/>
      <c r="B248" s="19"/>
      <c r="F248" s="3"/>
      <c r="H248" s="3"/>
    </row>
    <row r="249" spans="1:8" ht="15">
      <c r="A249" s="1"/>
      <c r="B249" s="19"/>
      <c r="F249" s="3"/>
      <c r="H249" s="3"/>
    </row>
    <row r="250" spans="1:8" ht="15">
      <c r="A250" s="1"/>
      <c r="B250" s="19"/>
      <c r="F250" s="3"/>
      <c r="H250" s="3"/>
    </row>
    <row r="251" spans="1:8" ht="15">
      <c r="A251" s="1"/>
      <c r="B251" s="19"/>
      <c r="F251" s="3"/>
      <c r="H251" s="3"/>
    </row>
    <row r="252" spans="1:8" ht="15">
      <c r="A252" s="1"/>
      <c r="B252" s="19"/>
      <c r="F252" s="3"/>
      <c r="H252" s="3"/>
    </row>
    <row r="253" spans="1:8" ht="15">
      <c r="A253" s="1"/>
      <c r="B253" s="19"/>
      <c r="F253" s="3"/>
      <c r="H253" s="3"/>
    </row>
    <row r="254" spans="1:8" ht="15">
      <c r="A254" s="1"/>
      <c r="B254" s="19"/>
      <c r="F254" s="3"/>
      <c r="H254" s="3"/>
    </row>
    <row r="255" spans="1:8" ht="15">
      <c r="A255" s="1"/>
      <c r="B255" s="19"/>
      <c r="F255" s="3"/>
      <c r="H255" s="3"/>
    </row>
    <row r="256" spans="1:8" ht="15">
      <c r="A256" s="1"/>
      <c r="B256" s="19"/>
      <c r="F256" s="3"/>
      <c r="H256" s="3"/>
    </row>
    <row r="257" spans="1:8" ht="15">
      <c r="A257" s="1"/>
      <c r="B257" s="19"/>
      <c r="F257" s="3"/>
      <c r="H257" s="3"/>
    </row>
    <row r="258" spans="1:8" ht="15">
      <c r="A258" s="1"/>
      <c r="B258" s="19"/>
      <c r="F258" s="3"/>
      <c r="H258" s="3"/>
    </row>
    <row r="259" spans="1:8" ht="15">
      <c r="A259" s="1"/>
      <c r="B259" s="19"/>
      <c r="F259" s="3"/>
      <c r="H259" s="3"/>
    </row>
    <row r="260" spans="1:8" ht="15">
      <c r="A260" s="1"/>
      <c r="B260" s="19"/>
      <c r="F260" s="3"/>
      <c r="H260" s="3"/>
    </row>
    <row r="261" spans="1:8" ht="15">
      <c r="A261" s="1"/>
      <c r="B261" s="19"/>
      <c r="F261" s="3"/>
      <c r="H261" s="3"/>
    </row>
    <row r="262" spans="1:8" ht="15">
      <c r="A262" s="1"/>
      <c r="B262" s="19"/>
      <c r="F262" s="3"/>
      <c r="H262" s="3"/>
    </row>
    <row r="263" spans="1:8" ht="15">
      <c r="A263" s="1"/>
      <c r="B263" s="19"/>
      <c r="F263" s="3"/>
      <c r="H263" s="3"/>
    </row>
    <row r="264" spans="1:8" ht="15">
      <c r="A264" s="1"/>
      <c r="B264" s="19"/>
      <c r="F264" s="3"/>
      <c r="H264" s="3"/>
    </row>
    <row r="265" spans="1:8" ht="15">
      <c r="A265" s="1"/>
      <c r="B265" s="19"/>
      <c r="F265" s="3"/>
      <c r="H265" s="3"/>
    </row>
    <row r="266" spans="1:8" ht="15">
      <c r="A266" s="1"/>
      <c r="B266" s="19"/>
      <c r="F266" s="3"/>
      <c r="H266" s="3"/>
    </row>
    <row r="267" spans="1:8" ht="15">
      <c r="A267" s="1"/>
      <c r="B267" s="19"/>
      <c r="F267" s="3"/>
      <c r="H267" s="3"/>
    </row>
    <row r="268" spans="1:8" ht="15">
      <c r="A268" s="1"/>
      <c r="B268" s="19"/>
      <c r="F268" s="3"/>
      <c r="H268" s="3"/>
    </row>
    <row r="269" spans="1:8" ht="15">
      <c r="A269" s="1"/>
      <c r="B269" s="19"/>
      <c r="F269" s="3"/>
      <c r="H269" s="3"/>
    </row>
    <row r="270" spans="1:8" ht="15">
      <c r="A270" s="1"/>
      <c r="B270" s="19"/>
      <c r="F270" s="3"/>
      <c r="H270" s="3"/>
    </row>
    <row r="271" spans="1:8" ht="15">
      <c r="A271" s="1"/>
      <c r="B271" s="19"/>
      <c r="F271" s="3"/>
      <c r="H271" s="3"/>
    </row>
    <row r="272" spans="1:8" ht="15">
      <c r="A272" s="1"/>
      <c r="B272" s="19"/>
      <c r="F272" s="3"/>
    </row>
    <row r="273" spans="1:6" ht="15">
      <c r="A273" s="1"/>
      <c r="B273" s="19"/>
      <c r="E273" s="20"/>
      <c r="F273" s="20"/>
    </row>
  </sheetData>
  <mergeCells count="1">
    <mergeCell ref="B1:E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workbookViewId="0">
      <selection activeCell="D3" sqref="D3"/>
    </sheetView>
  </sheetViews>
  <sheetFormatPr baseColWidth="10" defaultColWidth="14.5" defaultRowHeight="15.75" customHeight="1" x14ac:dyDescent="0"/>
  <cols>
    <col min="1" max="4" width="14.5" style="23"/>
    <col min="5" max="5" width="18" style="23" customWidth="1"/>
    <col min="6" max="16384" width="14.5" style="23"/>
  </cols>
  <sheetData>
    <row r="1" spans="1:21" ht="15.75" customHeight="1">
      <c r="A1" s="23" t="s">
        <v>30</v>
      </c>
      <c r="D1" s="24"/>
    </row>
    <row r="2" spans="1:21" ht="15.75" customHeight="1">
      <c r="A2" s="25" t="s">
        <v>11</v>
      </c>
      <c r="B2" s="26" t="s">
        <v>12</v>
      </c>
      <c r="C2" s="27" t="s">
        <v>13</v>
      </c>
      <c r="D2" s="28" t="s">
        <v>14</v>
      </c>
      <c r="E2" s="25" t="s">
        <v>15</v>
      </c>
      <c r="F2" s="25" t="s">
        <v>16</v>
      </c>
      <c r="G2" s="29"/>
      <c r="H2" s="25" t="s">
        <v>11</v>
      </c>
      <c r="I2" s="26" t="s">
        <v>12</v>
      </c>
      <c r="J2" s="27" t="s">
        <v>13</v>
      </c>
      <c r="K2" s="28" t="s">
        <v>14</v>
      </c>
      <c r="L2" s="25" t="s">
        <v>15</v>
      </c>
      <c r="M2" s="25" t="s">
        <v>16</v>
      </c>
    </row>
    <row r="3" spans="1:21" ht="15.75" customHeight="1">
      <c r="A3" s="30" t="s">
        <v>5</v>
      </c>
      <c r="B3" s="31">
        <v>126.5</v>
      </c>
      <c r="C3" s="32">
        <v>39914</v>
      </c>
      <c r="D3" s="33">
        <f ca="1">YEARFRAC(C3,TODAY(),1)-1</f>
        <v>5.9130732375085557</v>
      </c>
      <c r="E3" s="34"/>
      <c r="F3" s="35">
        <v>1</v>
      </c>
      <c r="H3" s="37" t="s">
        <v>6</v>
      </c>
      <c r="I3" s="38">
        <v>128</v>
      </c>
      <c r="J3" s="56">
        <v>40151</v>
      </c>
      <c r="K3" s="33">
        <f t="shared" ref="K3:K66" ca="1" si="0">YEARFRAC(J3,TODAY(),1)-1</f>
        <v>5.2642026009582477</v>
      </c>
      <c r="L3" s="34"/>
      <c r="M3" s="35">
        <v>1</v>
      </c>
      <c r="N3" s="29"/>
      <c r="O3" s="29"/>
      <c r="P3" s="29"/>
      <c r="Q3" s="29"/>
      <c r="R3" s="29"/>
      <c r="S3" s="29"/>
      <c r="T3" s="29"/>
      <c r="U3" s="29"/>
    </row>
    <row r="4" spans="1:21" ht="15.75" customHeight="1">
      <c r="A4" s="30" t="s">
        <v>5</v>
      </c>
      <c r="B4" s="31">
        <v>123.1</v>
      </c>
      <c r="C4" s="32">
        <v>39897</v>
      </c>
      <c r="D4" s="33">
        <f t="shared" ref="D4:D67" ca="1" si="1">YEARFRAC(C4,TODAY(),1)-1</f>
        <v>5.9596167008898018</v>
      </c>
      <c r="E4" s="34"/>
      <c r="F4" s="35">
        <v>1</v>
      </c>
      <c r="H4" s="37" t="s">
        <v>6</v>
      </c>
      <c r="I4" s="38">
        <v>116.5</v>
      </c>
      <c r="J4" s="57">
        <v>40097</v>
      </c>
      <c r="K4" s="33">
        <f t="shared" ca="1" si="0"/>
        <v>5.4120465434633811</v>
      </c>
      <c r="L4" s="41">
        <f>AVERAGE(I3:I4)</f>
        <v>122.25</v>
      </c>
      <c r="M4" s="35">
        <v>1</v>
      </c>
    </row>
    <row r="5" spans="1:21" ht="15.75" customHeight="1">
      <c r="A5" s="30" t="s">
        <v>5</v>
      </c>
      <c r="B5" s="40">
        <v>115.5</v>
      </c>
      <c r="C5" s="32">
        <v>39763</v>
      </c>
      <c r="D5" s="33">
        <f t="shared" ca="1" si="1"/>
        <v>6.3248175182481754</v>
      </c>
      <c r="E5" s="41">
        <f>AVERAGE(B3:B5)</f>
        <v>121.7</v>
      </c>
      <c r="F5" s="35">
        <v>1</v>
      </c>
      <c r="H5" s="37" t="s">
        <v>6</v>
      </c>
      <c r="I5" s="38">
        <v>131</v>
      </c>
      <c r="J5" s="57">
        <v>40005</v>
      </c>
      <c r="K5" s="33">
        <f t="shared" ca="1" si="0"/>
        <v>5.6639288158795349</v>
      </c>
      <c r="L5" s="34"/>
      <c r="M5" s="35">
        <v>1</v>
      </c>
    </row>
    <row r="6" spans="1:21" ht="15.75" customHeight="1">
      <c r="A6" s="30" t="s">
        <v>5</v>
      </c>
      <c r="B6" s="40">
        <v>125</v>
      </c>
      <c r="C6" s="32">
        <v>39636</v>
      </c>
      <c r="D6" s="33">
        <f t="shared" ca="1" si="1"/>
        <v>6.6724452554744529</v>
      </c>
      <c r="E6" s="34"/>
      <c r="F6" s="35">
        <v>1</v>
      </c>
      <c r="H6" s="37" t="s">
        <v>6</v>
      </c>
      <c r="I6" s="38">
        <v>126</v>
      </c>
      <c r="J6" s="57">
        <v>39848</v>
      </c>
      <c r="K6" s="33">
        <f t="shared" ca="1" si="0"/>
        <v>6.0937713894592749</v>
      </c>
      <c r="L6" s="34"/>
      <c r="M6" s="35">
        <v>1</v>
      </c>
    </row>
    <row r="7" spans="1:21" ht="15.75" customHeight="1">
      <c r="A7" s="30" t="s">
        <v>5</v>
      </c>
      <c r="B7" s="31">
        <v>122</v>
      </c>
      <c r="C7" s="42">
        <v>39615</v>
      </c>
      <c r="D7" s="33">
        <f t="shared" ca="1" si="1"/>
        <v>6.7299270072992705</v>
      </c>
      <c r="E7" s="34"/>
      <c r="F7" s="35">
        <v>1</v>
      </c>
      <c r="H7" s="37" t="s">
        <v>6</v>
      </c>
      <c r="I7" s="38">
        <v>121.5</v>
      </c>
      <c r="J7" s="57">
        <v>39835</v>
      </c>
      <c r="K7" s="33">
        <f t="shared" ca="1" si="0"/>
        <v>6.1293634496919918</v>
      </c>
      <c r="L7" s="34"/>
      <c r="M7" s="35">
        <v>1</v>
      </c>
    </row>
    <row r="8" spans="1:21" ht="15.75" customHeight="1">
      <c r="A8" s="30" t="s">
        <v>5</v>
      </c>
      <c r="B8" s="40">
        <v>118.5</v>
      </c>
      <c r="C8" s="32">
        <v>39605</v>
      </c>
      <c r="D8" s="33">
        <f t="shared" ca="1" si="1"/>
        <v>6.757299270072993</v>
      </c>
      <c r="E8" s="34"/>
      <c r="F8" s="35">
        <v>1</v>
      </c>
      <c r="H8" s="37" t="s">
        <v>6</v>
      </c>
      <c r="I8" s="58">
        <v>126</v>
      </c>
      <c r="J8" s="57">
        <v>39757</v>
      </c>
      <c r="K8" s="33">
        <f t="shared" ca="1" si="0"/>
        <v>6.3412408759124093</v>
      </c>
      <c r="L8" s="34"/>
      <c r="M8" s="35">
        <v>1</v>
      </c>
    </row>
    <row r="9" spans="1:21" ht="15.75" customHeight="1">
      <c r="A9" s="30" t="s">
        <v>5</v>
      </c>
      <c r="B9" s="40">
        <v>127.1</v>
      </c>
      <c r="C9" s="32">
        <v>39572</v>
      </c>
      <c r="D9" s="33">
        <f t="shared" ca="1" si="1"/>
        <v>6.8476277372262775</v>
      </c>
      <c r="E9" s="44"/>
      <c r="F9" s="35">
        <v>1</v>
      </c>
      <c r="H9" s="37" t="s">
        <v>6</v>
      </c>
      <c r="I9" s="58">
        <v>155.5</v>
      </c>
      <c r="J9" s="57">
        <v>39757</v>
      </c>
      <c r="K9" s="33">
        <f t="shared" ca="1" si="0"/>
        <v>6.3412408759124093</v>
      </c>
      <c r="L9" s="34"/>
      <c r="M9" s="35">
        <v>1</v>
      </c>
    </row>
    <row r="10" spans="1:21" ht="15.75" customHeight="1">
      <c r="A10" s="30" t="s">
        <v>5</v>
      </c>
      <c r="B10" s="40">
        <v>125</v>
      </c>
      <c r="C10" s="32">
        <v>39527</v>
      </c>
      <c r="D10" s="33">
        <f t="shared" ca="1" si="1"/>
        <v>6.9708029197080297</v>
      </c>
      <c r="E10" s="34"/>
      <c r="F10" s="35">
        <v>1</v>
      </c>
      <c r="H10" s="37" t="s">
        <v>6</v>
      </c>
      <c r="I10" s="58">
        <v>120</v>
      </c>
      <c r="J10" s="57">
        <v>39750</v>
      </c>
      <c r="K10" s="33">
        <f t="shared" ca="1" si="0"/>
        <v>6.3604014598540148</v>
      </c>
      <c r="L10" s="41">
        <f>AVERAGE(I5:I10)</f>
        <v>130</v>
      </c>
      <c r="M10" s="35">
        <v>1</v>
      </c>
    </row>
    <row r="11" spans="1:21" ht="15.75" customHeight="1">
      <c r="A11" s="30" t="s">
        <v>5</v>
      </c>
      <c r="B11" s="40">
        <v>108.5</v>
      </c>
      <c r="C11" s="32">
        <v>39515</v>
      </c>
      <c r="D11" s="33">
        <f t="shared" ca="1" si="1"/>
        <v>7.0036496350364974</v>
      </c>
      <c r="E11" s="34"/>
      <c r="F11" s="35">
        <v>1</v>
      </c>
      <c r="H11" s="37" t="s">
        <v>6</v>
      </c>
      <c r="I11" s="58">
        <v>120</v>
      </c>
      <c r="J11" s="57">
        <v>39657</v>
      </c>
      <c r="K11" s="33">
        <f t="shared" ca="1" si="0"/>
        <v>6.6149635036496353</v>
      </c>
      <c r="L11" s="34"/>
      <c r="M11" s="35">
        <v>1</v>
      </c>
    </row>
    <row r="12" spans="1:21" ht="15.75" customHeight="1">
      <c r="A12" s="30" t="s">
        <v>5</v>
      </c>
      <c r="B12" s="40">
        <v>112.5</v>
      </c>
      <c r="C12" s="32">
        <v>39511</v>
      </c>
      <c r="D12" s="33">
        <f t="shared" ca="1" si="1"/>
        <v>7.014598540145986</v>
      </c>
      <c r="E12" s="34"/>
      <c r="F12" s="35">
        <v>1</v>
      </c>
      <c r="H12" s="37" t="s">
        <v>6</v>
      </c>
      <c r="I12" s="58">
        <v>120.5</v>
      </c>
      <c r="J12" s="57">
        <v>39652</v>
      </c>
      <c r="K12" s="33">
        <f t="shared" ca="1" si="0"/>
        <v>6.6286496350364965</v>
      </c>
      <c r="L12" s="34"/>
      <c r="M12" s="35">
        <v>1</v>
      </c>
    </row>
    <row r="13" spans="1:21" ht="15.75" customHeight="1">
      <c r="A13" s="30" t="s">
        <v>5</v>
      </c>
      <c r="B13" s="40">
        <v>128</v>
      </c>
      <c r="C13" s="32">
        <v>39449</v>
      </c>
      <c r="D13" s="33">
        <f t="shared" ca="1" si="1"/>
        <v>7.1843065693430663</v>
      </c>
      <c r="E13" s="46"/>
      <c r="F13" s="35">
        <v>1</v>
      </c>
      <c r="H13" s="37" t="s">
        <v>6</v>
      </c>
      <c r="I13" s="58">
        <v>122.5</v>
      </c>
      <c r="J13" s="57">
        <v>39630</v>
      </c>
      <c r="K13" s="33">
        <f t="shared" ca="1" si="0"/>
        <v>6.6888686131386867</v>
      </c>
      <c r="L13" s="34"/>
      <c r="M13" s="35">
        <v>1</v>
      </c>
    </row>
    <row r="14" spans="1:21" ht="15.75" customHeight="1">
      <c r="A14" s="30" t="s">
        <v>5</v>
      </c>
      <c r="B14" s="31">
        <v>127</v>
      </c>
      <c r="C14" s="36">
        <v>39355</v>
      </c>
      <c r="D14" s="33">
        <f t="shared" ca="1" si="1"/>
        <v>7.4423761292088688</v>
      </c>
      <c r="E14" s="41">
        <f>AVERAGE(B6:B14)</f>
        <v>121.51111111111111</v>
      </c>
      <c r="F14" s="35">
        <v>2</v>
      </c>
      <c r="H14" s="37" t="s">
        <v>6</v>
      </c>
      <c r="I14" s="58">
        <v>115.5</v>
      </c>
      <c r="J14" s="57">
        <v>39615</v>
      </c>
      <c r="K14" s="33">
        <f t="shared" ca="1" si="0"/>
        <v>6.7299270072992705</v>
      </c>
      <c r="L14" s="34"/>
      <c r="M14" s="35">
        <v>1</v>
      </c>
    </row>
    <row r="15" spans="1:21" ht="15.75" customHeight="1">
      <c r="A15" s="30" t="s">
        <v>5</v>
      </c>
      <c r="B15" s="31">
        <v>129</v>
      </c>
      <c r="C15" s="36">
        <v>39328</v>
      </c>
      <c r="D15" s="33">
        <f t="shared" ca="1" si="1"/>
        <v>7.5162879824801525</v>
      </c>
      <c r="E15" s="34"/>
      <c r="F15" s="35">
        <v>2</v>
      </c>
      <c r="H15" s="37" t="s">
        <v>6</v>
      </c>
      <c r="I15" s="58">
        <v>128.5</v>
      </c>
      <c r="J15" s="57">
        <v>39614</v>
      </c>
      <c r="K15" s="33">
        <f t="shared" ca="1" si="0"/>
        <v>6.7326642335766431</v>
      </c>
      <c r="L15" s="34"/>
      <c r="M15" s="35">
        <v>1</v>
      </c>
    </row>
    <row r="16" spans="1:21" ht="15.75" customHeight="1">
      <c r="A16" s="30" t="s">
        <v>17</v>
      </c>
      <c r="B16" s="31">
        <v>126.5</v>
      </c>
      <c r="C16" s="36">
        <v>39328</v>
      </c>
      <c r="D16" s="33">
        <f t="shared" ca="1" si="1"/>
        <v>7.5162879824801525</v>
      </c>
      <c r="E16" s="34"/>
      <c r="F16" s="35">
        <v>2</v>
      </c>
      <c r="H16" s="37" t="s">
        <v>6</v>
      </c>
      <c r="I16" s="58">
        <v>118.5</v>
      </c>
      <c r="J16" s="57">
        <v>39563</v>
      </c>
      <c r="K16" s="33">
        <f t="shared" ca="1" si="0"/>
        <v>6.8722627737226283</v>
      </c>
      <c r="L16" s="34"/>
      <c r="M16" s="35">
        <v>1</v>
      </c>
    </row>
    <row r="17" spans="1:13" ht="15.75" customHeight="1">
      <c r="A17" s="30" t="s">
        <v>5</v>
      </c>
      <c r="B17" s="31">
        <v>133</v>
      </c>
      <c r="C17" s="36">
        <v>39316</v>
      </c>
      <c r="D17" s="33">
        <f t="shared" ca="1" si="1"/>
        <v>7.5491376950451681</v>
      </c>
      <c r="E17" s="34"/>
      <c r="F17" s="35">
        <v>2</v>
      </c>
      <c r="H17" s="37" t="s">
        <v>6</v>
      </c>
      <c r="I17" s="38">
        <v>112</v>
      </c>
      <c r="J17" s="56">
        <v>39467</v>
      </c>
      <c r="K17" s="33">
        <f t="shared" ca="1" si="0"/>
        <v>7.1350364963503647</v>
      </c>
      <c r="L17" s="46"/>
      <c r="M17" s="35">
        <v>1</v>
      </c>
    </row>
    <row r="18" spans="1:13" ht="15">
      <c r="A18" s="30" t="s">
        <v>5</v>
      </c>
      <c r="B18" s="31">
        <v>128.5</v>
      </c>
      <c r="C18" s="36">
        <v>39282</v>
      </c>
      <c r="D18" s="33">
        <f t="shared" ca="1" si="1"/>
        <v>7.6422118806460446</v>
      </c>
      <c r="E18" s="34"/>
      <c r="F18" s="35">
        <v>2</v>
      </c>
      <c r="H18" s="37" t="s">
        <v>18</v>
      </c>
      <c r="I18" s="38">
        <v>122</v>
      </c>
      <c r="J18" s="39">
        <v>39444</v>
      </c>
      <c r="K18" s="33">
        <f t="shared" ca="1" si="0"/>
        <v>7.1987407610183407</v>
      </c>
      <c r="L18" s="34"/>
      <c r="M18" s="35">
        <v>2</v>
      </c>
    </row>
    <row r="19" spans="1:13" ht="15">
      <c r="A19" s="30" t="s">
        <v>17</v>
      </c>
      <c r="B19" s="31">
        <v>123.5</v>
      </c>
      <c r="C19" s="36">
        <v>39278</v>
      </c>
      <c r="D19" s="33">
        <f t="shared" ca="1" si="1"/>
        <v>7.6531617848343831</v>
      </c>
      <c r="E19" s="46"/>
      <c r="F19" s="35">
        <v>2</v>
      </c>
      <c r="H19" s="37" t="s">
        <v>6</v>
      </c>
      <c r="I19" s="38">
        <v>123.3</v>
      </c>
      <c r="J19" s="39">
        <v>39372</v>
      </c>
      <c r="K19" s="33">
        <f t="shared" ca="1" si="0"/>
        <v>7.3958390364084305</v>
      </c>
      <c r="L19" s="34"/>
      <c r="M19" s="35">
        <v>2</v>
      </c>
    </row>
    <row r="20" spans="1:13" ht="15">
      <c r="A20" s="30" t="s">
        <v>5</v>
      </c>
      <c r="B20" s="31">
        <v>131.80000000000001</v>
      </c>
      <c r="C20" s="36">
        <v>39257</v>
      </c>
      <c r="D20" s="33">
        <f t="shared" ca="1" si="1"/>
        <v>7.7106487818231582</v>
      </c>
      <c r="E20" s="34"/>
      <c r="F20" s="35">
        <v>2</v>
      </c>
      <c r="H20" s="37" t="s">
        <v>18</v>
      </c>
      <c r="I20" s="38">
        <v>125</v>
      </c>
      <c r="J20" s="39">
        <v>39371</v>
      </c>
      <c r="K20" s="33">
        <f t="shared" ca="1" si="0"/>
        <v>7.3985765124555165</v>
      </c>
      <c r="L20" s="34"/>
      <c r="M20" s="35">
        <v>2</v>
      </c>
    </row>
    <row r="21" spans="1:13" ht="15">
      <c r="A21" s="30" t="s">
        <v>17</v>
      </c>
      <c r="B21" s="31">
        <v>122.5</v>
      </c>
      <c r="C21" s="36">
        <v>39253</v>
      </c>
      <c r="D21" s="33">
        <f t="shared" ca="1" si="1"/>
        <v>7.7215986860114967</v>
      </c>
      <c r="E21" s="34"/>
      <c r="F21" s="35">
        <v>2</v>
      </c>
      <c r="H21" s="37" t="s">
        <v>18</v>
      </c>
      <c r="I21" s="38">
        <v>128</v>
      </c>
      <c r="J21" s="39">
        <v>39352</v>
      </c>
      <c r="K21" s="33">
        <f t="shared" ca="1" si="0"/>
        <v>7.4505885573501232</v>
      </c>
      <c r="L21" s="41">
        <f>AVERAGE(I11:I21)</f>
        <v>121.43636363636364</v>
      </c>
      <c r="M21" s="35">
        <v>2</v>
      </c>
    </row>
    <row r="22" spans="1:13" ht="15">
      <c r="A22" s="30" t="s">
        <v>5</v>
      </c>
      <c r="B22" s="31">
        <v>124.6</v>
      </c>
      <c r="C22" s="36">
        <v>39222</v>
      </c>
      <c r="D22" s="33">
        <f t="shared" ca="1" si="1"/>
        <v>7.8064604434711189</v>
      </c>
      <c r="E22" s="34"/>
      <c r="F22" s="35">
        <v>2</v>
      </c>
      <c r="H22" s="37" t="s">
        <v>18</v>
      </c>
      <c r="I22" s="38">
        <v>126</v>
      </c>
      <c r="J22" s="39">
        <v>39311</v>
      </c>
      <c r="K22" s="33">
        <f t="shared" ca="1" si="0"/>
        <v>7.5628250752805908</v>
      </c>
      <c r="L22" s="34"/>
      <c r="M22" s="35">
        <v>2</v>
      </c>
    </row>
    <row r="23" spans="1:13" ht="15">
      <c r="A23" s="30" t="s">
        <v>17</v>
      </c>
      <c r="B23" s="31">
        <v>132.69999999999999</v>
      </c>
      <c r="C23" s="36">
        <v>39162</v>
      </c>
      <c r="D23" s="33">
        <f t="shared" ca="1" si="1"/>
        <v>7.9707090062961949</v>
      </c>
      <c r="E23" s="34"/>
      <c r="F23" s="35">
        <v>2</v>
      </c>
      <c r="H23" s="37" t="s">
        <v>18</v>
      </c>
      <c r="I23" s="38">
        <v>129.5</v>
      </c>
      <c r="J23" s="39">
        <v>39309</v>
      </c>
      <c r="K23" s="33">
        <f t="shared" ca="1" si="0"/>
        <v>7.5683000273747609</v>
      </c>
      <c r="L23" s="46"/>
      <c r="M23" s="35">
        <v>2</v>
      </c>
    </row>
    <row r="24" spans="1:13" ht="15">
      <c r="A24" s="30" t="s">
        <v>5</v>
      </c>
      <c r="B24" s="31">
        <v>129.5</v>
      </c>
      <c r="C24" s="36">
        <v>39145</v>
      </c>
      <c r="D24" s="33">
        <f t="shared" ca="1" si="1"/>
        <v>8.0172460990966332</v>
      </c>
      <c r="E24" s="34"/>
      <c r="F24" s="35">
        <v>2</v>
      </c>
      <c r="H24" s="37" t="s">
        <v>18</v>
      </c>
      <c r="I24" s="38">
        <v>131.5</v>
      </c>
      <c r="J24" s="39">
        <v>39288</v>
      </c>
      <c r="K24" s="33">
        <f t="shared" ca="1" si="0"/>
        <v>7.6257870243635359</v>
      </c>
      <c r="L24" s="34"/>
      <c r="M24" s="35">
        <v>2</v>
      </c>
    </row>
    <row r="25" spans="1:13" ht="15">
      <c r="A25" s="30" t="s">
        <v>5</v>
      </c>
      <c r="B25" s="31">
        <v>132</v>
      </c>
      <c r="C25" s="36">
        <v>39018</v>
      </c>
      <c r="D25" s="33">
        <f t="shared" ca="1" si="1"/>
        <v>8.3656047784967651</v>
      </c>
      <c r="E25" s="34"/>
      <c r="F25" s="35">
        <v>3</v>
      </c>
      <c r="H25" s="37" t="s">
        <v>18</v>
      </c>
      <c r="I25" s="38">
        <v>122</v>
      </c>
      <c r="J25" s="39">
        <v>39280</v>
      </c>
      <c r="K25" s="33">
        <f t="shared" ca="1" si="0"/>
        <v>7.647686832740213</v>
      </c>
      <c r="L25" s="34"/>
      <c r="M25" s="35">
        <v>2</v>
      </c>
    </row>
    <row r="26" spans="1:13" ht="15">
      <c r="A26" s="30" t="s">
        <v>5</v>
      </c>
      <c r="B26" s="31">
        <v>134</v>
      </c>
      <c r="C26" s="36">
        <v>39010</v>
      </c>
      <c r="D26" s="33">
        <f t="shared" ca="1" si="1"/>
        <v>8.3875062220009955</v>
      </c>
      <c r="E26" s="34"/>
      <c r="F26" s="35">
        <v>3</v>
      </c>
      <c r="H26" s="37" t="s">
        <v>18</v>
      </c>
      <c r="I26" s="38">
        <v>133.5</v>
      </c>
      <c r="J26" s="39">
        <v>39250</v>
      </c>
      <c r="K26" s="33">
        <f t="shared" ca="1" si="0"/>
        <v>7.729811114152751</v>
      </c>
      <c r="L26" s="34"/>
      <c r="M26" s="35">
        <v>2</v>
      </c>
    </row>
    <row r="27" spans="1:13" ht="15">
      <c r="A27" s="30" t="s">
        <v>5</v>
      </c>
      <c r="B27" s="31">
        <v>127.5</v>
      </c>
      <c r="C27" s="36">
        <v>39000</v>
      </c>
      <c r="D27" s="33">
        <f t="shared" ca="1" si="1"/>
        <v>8.4148830263812844</v>
      </c>
      <c r="E27" s="41">
        <f>AVERAGE(B15:B27)</f>
        <v>128.85384615384615</v>
      </c>
      <c r="F27" s="35">
        <v>3</v>
      </c>
      <c r="H27" s="37" t="s">
        <v>18</v>
      </c>
      <c r="I27" s="38">
        <v>123.5</v>
      </c>
      <c r="J27" s="39">
        <v>39217</v>
      </c>
      <c r="K27" s="33">
        <f t="shared" ca="1" si="0"/>
        <v>7.8201478237065416</v>
      </c>
      <c r="L27" s="34"/>
      <c r="M27" s="35">
        <v>2</v>
      </c>
    </row>
    <row r="28" spans="1:13" ht="15">
      <c r="A28" s="30" t="s">
        <v>5</v>
      </c>
      <c r="B28" s="31">
        <v>124</v>
      </c>
      <c r="C28" s="36">
        <v>38895</v>
      </c>
      <c r="D28" s="33">
        <f t="shared" ca="1" si="1"/>
        <v>8.7023394723743159</v>
      </c>
      <c r="E28" s="34"/>
      <c r="F28" s="35">
        <v>3</v>
      </c>
      <c r="H28" s="37" t="s">
        <v>18</v>
      </c>
      <c r="I28" s="38">
        <v>131</v>
      </c>
      <c r="J28" s="39">
        <v>39158</v>
      </c>
      <c r="K28" s="33">
        <f t="shared" ca="1" si="0"/>
        <v>7.9816589104845335</v>
      </c>
      <c r="L28" s="34"/>
      <c r="M28" s="35">
        <v>2</v>
      </c>
    </row>
    <row r="29" spans="1:13" ht="15">
      <c r="A29" s="30" t="s">
        <v>5</v>
      </c>
      <c r="B29" s="31">
        <v>120</v>
      </c>
      <c r="C29" s="36">
        <v>38884</v>
      </c>
      <c r="D29" s="33">
        <f t="shared" ca="1" si="1"/>
        <v>8.7324539571926341</v>
      </c>
      <c r="E29" s="34"/>
      <c r="F29" s="35">
        <v>3</v>
      </c>
      <c r="H29" s="37" t="s">
        <v>6</v>
      </c>
      <c r="I29" s="38">
        <v>129</v>
      </c>
      <c r="J29" s="39">
        <v>39084</v>
      </c>
      <c r="K29" s="33">
        <f t="shared" ca="1" si="0"/>
        <v>8.1842321379687917</v>
      </c>
      <c r="L29" s="34"/>
      <c r="M29" s="35">
        <v>2</v>
      </c>
    </row>
    <row r="30" spans="1:13" ht="15">
      <c r="A30" s="30" t="s">
        <v>5</v>
      </c>
      <c r="B30" s="31">
        <v>131</v>
      </c>
      <c r="C30" s="36">
        <v>38796</v>
      </c>
      <c r="D30" s="33">
        <f t="shared" ca="1" si="1"/>
        <v>8.9733698357391738</v>
      </c>
      <c r="E30" s="34"/>
      <c r="F30" s="35">
        <v>3</v>
      </c>
      <c r="H30" s="37" t="s">
        <v>6</v>
      </c>
      <c r="I30" s="38">
        <v>135</v>
      </c>
      <c r="J30" s="39">
        <v>39037</v>
      </c>
      <c r="K30" s="33">
        <f t="shared" ca="1" si="0"/>
        <v>8.3135888501742166</v>
      </c>
      <c r="L30" s="34"/>
      <c r="M30" s="35">
        <v>3</v>
      </c>
    </row>
    <row r="31" spans="1:13" ht="15">
      <c r="A31" s="30" t="s">
        <v>5</v>
      </c>
      <c r="B31" s="31">
        <v>135</v>
      </c>
      <c r="C31" s="36">
        <v>38783</v>
      </c>
      <c r="D31" s="33">
        <f t="shared" ca="1" si="1"/>
        <v>9.0089596814335504</v>
      </c>
      <c r="E31" s="34"/>
      <c r="F31" s="35">
        <v>3</v>
      </c>
      <c r="H31" s="37" t="s">
        <v>6</v>
      </c>
      <c r="I31" s="38">
        <v>143</v>
      </c>
      <c r="J31" s="39">
        <v>39013</v>
      </c>
      <c r="K31" s="33">
        <f t="shared" ca="1" si="0"/>
        <v>8.3792931806869095</v>
      </c>
      <c r="L31" s="34"/>
      <c r="M31" s="35">
        <v>3</v>
      </c>
    </row>
    <row r="32" spans="1:13" ht="15">
      <c r="A32" s="30" t="s">
        <v>5</v>
      </c>
      <c r="B32" s="31">
        <v>150</v>
      </c>
      <c r="C32" s="36">
        <v>38733</v>
      </c>
      <c r="D32" s="33">
        <f t="shared" ca="1" si="1"/>
        <v>9.1458437033349931</v>
      </c>
      <c r="E32" s="34"/>
      <c r="F32" s="35">
        <v>3</v>
      </c>
      <c r="H32" s="37" t="s">
        <v>18</v>
      </c>
      <c r="I32" s="38">
        <v>135</v>
      </c>
      <c r="J32" s="39">
        <v>38983</v>
      </c>
      <c r="K32" s="33">
        <f t="shared" ca="1" si="0"/>
        <v>8.4614235938277762</v>
      </c>
      <c r="L32" s="41">
        <f>AVERAGE(I22:I32)</f>
        <v>130.81818181818181</v>
      </c>
      <c r="M32" s="35">
        <v>2</v>
      </c>
    </row>
    <row r="33" spans="1:13" ht="15">
      <c r="A33" s="47" t="s">
        <v>5</v>
      </c>
      <c r="B33" s="31">
        <v>140</v>
      </c>
      <c r="C33" s="48">
        <v>38688</v>
      </c>
      <c r="D33" s="33">
        <f t="shared" ca="1" si="1"/>
        <v>9.2696783025325118</v>
      </c>
      <c r="E33" s="46"/>
      <c r="F33" s="35">
        <v>4</v>
      </c>
      <c r="H33" s="37" t="s">
        <v>6</v>
      </c>
      <c r="I33" s="38">
        <v>128</v>
      </c>
      <c r="J33" s="39">
        <v>38954</v>
      </c>
      <c r="K33" s="33">
        <f t="shared" ca="1" si="0"/>
        <v>8.5408163265306136</v>
      </c>
      <c r="L33" s="34"/>
      <c r="M33" s="35">
        <v>3</v>
      </c>
    </row>
    <row r="34" spans="1:13" ht="15">
      <c r="A34" s="47" t="s">
        <v>5</v>
      </c>
      <c r="B34" s="31">
        <v>135</v>
      </c>
      <c r="C34" s="48">
        <v>38686</v>
      </c>
      <c r="D34" s="33">
        <f t="shared" ca="1" si="1"/>
        <v>9.2751540041067759</v>
      </c>
      <c r="E34" s="34"/>
      <c r="F34" s="35">
        <v>4</v>
      </c>
      <c r="H34" s="37" t="s">
        <v>6</v>
      </c>
      <c r="I34" s="38">
        <v>127</v>
      </c>
      <c r="J34" s="39">
        <v>38918</v>
      </c>
      <c r="K34" s="33">
        <f t="shared" ca="1" si="0"/>
        <v>8.6393728222996522</v>
      </c>
      <c r="L34" s="34"/>
      <c r="M34" s="35">
        <v>3</v>
      </c>
    </row>
    <row r="35" spans="1:13" ht="15">
      <c r="A35" s="47" t="s">
        <v>5</v>
      </c>
      <c r="B35" s="31">
        <v>141</v>
      </c>
      <c r="C35" s="48">
        <v>38686</v>
      </c>
      <c r="D35" s="33">
        <f t="shared" ca="1" si="1"/>
        <v>9.2751540041067759</v>
      </c>
      <c r="E35" s="34"/>
      <c r="F35" s="35">
        <v>4</v>
      </c>
      <c r="H35" s="37" t="s">
        <v>6</v>
      </c>
      <c r="I35" s="38">
        <v>139</v>
      </c>
      <c r="J35" s="39">
        <v>38898</v>
      </c>
      <c r="K35" s="33">
        <f t="shared" ca="1" si="0"/>
        <v>8.69412643106023</v>
      </c>
      <c r="L35" s="34"/>
      <c r="M35" s="35">
        <v>3</v>
      </c>
    </row>
    <row r="36" spans="1:13" ht="15">
      <c r="A36" s="30" t="s">
        <v>5</v>
      </c>
      <c r="B36" s="31">
        <v>145</v>
      </c>
      <c r="C36" s="36">
        <v>38632</v>
      </c>
      <c r="D36" s="33">
        <f t="shared" ca="1" si="1"/>
        <v>9.4229979466119094</v>
      </c>
      <c r="E36" s="34"/>
      <c r="F36" s="35">
        <v>5</v>
      </c>
      <c r="H36" s="37" t="s">
        <v>6</v>
      </c>
      <c r="I36" s="38">
        <v>148</v>
      </c>
      <c r="J36" s="39">
        <v>38887</v>
      </c>
      <c r="K36" s="33">
        <f t="shared" ca="1" si="0"/>
        <v>8.7242409158785463</v>
      </c>
      <c r="L36" s="34"/>
      <c r="M36" s="35">
        <v>3</v>
      </c>
    </row>
    <row r="37" spans="1:13" ht="15">
      <c r="A37" s="30" t="s">
        <v>5</v>
      </c>
      <c r="B37" s="31">
        <v>131</v>
      </c>
      <c r="C37" s="36">
        <v>38631</v>
      </c>
      <c r="D37" s="33">
        <f t="shared" ca="1" si="1"/>
        <v>9.4257357973990423</v>
      </c>
      <c r="E37" s="46"/>
      <c r="F37" s="35">
        <v>3</v>
      </c>
      <c r="H37" s="37" t="s">
        <v>6</v>
      </c>
      <c r="I37" s="38">
        <v>124</v>
      </c>
      <c r="J37" s="39">
        <v>38877</v>
      </c>
      <c r="K37" s="33">
        <f t="shared" ca="1" si="0"/>
        <v>8.7516177202588352</v>
      </c>
      <c r="L37" s="34"/>
      <c r="M37" s="35">
        <v>3</v>
      </c>
    </row>
    <row r="38" spans="1:13" ht="15">
      <c r="A38" s="47" t="s">
        <v>5</v>
      </c>
      <c r="B38" s="31">
        <v>135</v>
      </c>
      <c r="C38" s="48">
        <v>38631</v>
      </c>
      <c r="D38" s="33">
        <f t="shared" ca="1" si="1"/>
        <v>9.4257357973990423</v>
      </c>
      <c r="E38" s="34"/>
      <c r="F38" s="35">
        <v>4</v>
      </c>
      <c r="H38" s="37" t="s">
        <v>6</v>
      </c>
      <c r="I38" s="38">
        <v>124</v>
      </c>
      <c r="J38" s="39">
        <v>38856</v>
      </c>
      <c r="K38" s="33">
        <f t="shared" ca="1" si="0"/>
        <v>8.8091090094574422</v>
      </c>
      <c r="L38" s="34"/>
      <c r="M38" s="35">
        <v>3</v>
      </c>
    </row>
    <row r="39" spans="1:13" ht="15">
      <c r="A39" s="47" t="s">
        <v>5</v>
      </c>
      <c r="B39" s="31">
        <v>129</v>
      </c>
      <c r="C39" s="48">
        <v>38624</v>
      </c>
      <c r="D39" s="33">
        <f t="shared" ca="1" si="1"/>
        <v>9.4449007529089659</v>
      </c>
      <c r="E39" s="41">
        <f>AVERAGE(B28:B39)</f>
        <v>134.66666666666666</v>
      </c>
      <c r="F39" s="35">
        <v>4</v>
      </c>
      <c r="H39" s="37" t="s">
        <v>6</v>
      </c>
      <c r="I39" s="38">
        <v>135</v>
      </c>
      <c r="J39" s="39">
        <v>38839</v>
      </c>
      <c r="K39" s="33">
        <f t="shared" ca="1" si="0"/>
        <v>8.8556495769039323</v>
      </c>
      <c r="L39" s="34"/>
      <c r="M39" s="35">
        <v>3</v>
      </c>
    </row>
    <row r="40" spans="1:13" ht="15">
      <c r="A40" s="47" t="s">
        <v>5</v>
      </c>
      <c r="B40" s="31">
        <v>140</v>
      </c>
      <c r="C40" s="48">
        <v>38601</v>
      </c>
      <c r="D40" s="33">
        <f t="shared" ca="1" si="1"/>
        <v>9.5078713210130044</v>
      </c>
      <c r="E40" s="34"/>
      <c r="F40" s="35">
        <v>4</v>
      </c>
      <c r="H40" s="37" t="s">
        <v>6</v>
      </c>
      <c r="I40" s="38">
        <v>123</v>
      </c>
      <c r="J40" s="39">
        <v>38812</v>
      </c>
      <c r="K40" s="33">
        <f t="shared" ca="1" si="0"/>
        <v>8.929566948730713</v>
      </c>
      <c r="L40" s="34"/>
      <c r="M40" s="35">
        <v>3</v>
      </c>
    </row>
    <row r="41" spans="1:13" ht="15">
      <c r="A41" s="47" t="s">
        <v>5</v>
      </c>
      <c r="B41" s="31">
        <v>138</v>
      </c>
      <c r="C41" s="48">
        <v>38600</v>
      </c>
      <c r="D41" s="33">
        <f t="shared" ca="1" si="1"/>
        <v>9.5106091718001373</v>
      </c>
      <c r="E41" s="34"/>
      <c r="F41" s="35">
        <v>4</v>
      </c>
      <c r="H41" s="37" t="s">
        <v>6</v>
      </c>
      <c r="I41" s="38">
        <v>132</v>
      </c>
      <c r="J41" s="39">
        <v>38812</v>
      </c>
      <c r="K41" s="33">
        <f t="shared" ca="1" si="0"/>
        <v>8.929566948730713</v>
      </c>
      <c r="L41" s="34"/>
      <c r="M41" s="35">
        <v>3</v>
      </c>
    </row>
    <row r="42" spans="1:13" ht="15">
      <c r="A42" s="47" t="s">
        <v>5</v>
      </c>
      <c r="B42" s="31">
        <v>142</v>
      </c>
      <c r="C42" s="48">
        <v>38600</v>
      </c>
      <c r="D42" s="33">
        <f t="shared" ca="1" si="1"/>
        <v>9.5106091718001373</v>
      </c>
      <c r="E42" s="34"/>
      <c r="F42" s="35">
        <v>4</v>
      </c>
      <c r="H42" s="37" t="s">
        <v>6</v>
      </c>
      <c r="I42" s="38">
        <v>133</v>
      </c>
      <c r="J42" s="39">
        <v>38812</v>
      </c>
      <c r="K42" s="33">
        <f t="shared" ca="1" si="0"/>
        <v>8.929566948730713</v>
      </c>
      <c r="L42" s="34"/>
      <c r="M42" s="35">
        <v>3</v>
      </c>
    </row>
    <row r="43" spans="1:13" ht="15">
      <c r="A43" s="47" t="s">
        <v>5</v>
      </c>
      <c r="B43" s="31">
        <v>131</v>
      </c>
      <c r="C43" s="48">
        <v>38598</v>
      </c>
      <c r="D43" s="33">
        <f t="shared" ca="1" si="1"/>
        <v>9.5160848733744015</v>
      </c>
      <c r="E43" s="34"/>
      <c r="F43" s="35">
        <v>4</v>
      </c>
      <c r="H43" s="37" t="s">
        <v>6</v>
      </c>
      <c r="I43" s="38">
        <v>136</v>
      </c>
      <c r="J43" s="39">
        <v>38778</v>
      </c>
      <c r="K43" s="33">
        <f t="shared" ca="1" si="0"/>
        <v>9.0226480836236931</v>
      </c>
      <c r="L43" s="34"/>
      <c r="M43" s="35">
        <v>3</v>
      </c>
    </row>
    <row r="44" spans="1:13" ht="15">
      <c r="A44" s="47" t="s">
        <v>5</v>
      </c>
      <c r="B44" s="31">
        <v>146</v>
      </c>
      <c r="C44" s="48">
        <v>38596</v>
      </c>
      <c r="D44" s="33">
        <f t="shared" ca="1" si="1"/>
        <v>9.5215605749486656</v>
      </c>
      <c r="E44" s="34"/>
      <c r="F44" s="35">
        <v>4</v>
      </c>
      <c r="H44" s="37" t="s">
        <v>6</v>
      </c>
      <c r="I44" s="38">
        <v>136.5</v>
      </c>
      <c r="J44" s="39">
        <v>38764</v>
      </c>
      <c r="K44" s="33">
        <f t="shared" ca="1" si="0"/>
        <v>9.0609756097560989</v>
      </c>
      <c r="L44" s="34"/>
      <c r="M44" s="35">
        <v>3</v>
      </c>
    </row>
    <row r="45" spans="1:13" ht="15">
      <c r="A45" s="47" t="s">
        <v>5</v>
      </c>
      <c r="B45" s="31">
        <v>128</v>
      </c>
      <c r="C45" s="48">
        <v>38588</v>
      </c>
      <c r="D45" s="33">
        <f t="shared" ca="1" si="1"/>
        <v>9.5434633812457221</v>
      </c>
      <c r="E45" s="34"/>
      <c r="F45" s="35">
        <v>4</v>
      </c>
      <c r="H45" s="37" t="s">
        <v>6</v>
      </c>
      <c r="I45" s="38">
        <v>134</v>
      </c>
      <c r="J45" s="39">
        <v>38728</v>
      </c>
      <c r="K45" s="33">
        <f t="shared" ca="1" si="0"/>
        <v>9.1595321055251375</v>
      </c>
      <c r="L45" s="34"/>
      <c r="M45" s="35">
        <v>3</v>
      </c>
    </row>
    <row r="46" spans="1:13" ht="15">
      <c r="A46" s="47" t="s">
        <v>5</v>
      </c>
      <c r="B46" s="31">
        <v>128</v>
      </c>
      <c r="C46" s="48">
        <v>38556</v>
      </c>
      <c r="D46" s="33">
        <f t="shared" ca="1" si="1"/>
        <v>9.6310746064339501</v>
      </c>
      <c r="E46" s="34"/>
      <c r="F46" s="35">
        <v>4</v>
      </c>
      <c r="H46" s="37" t="s">
        <v>6</v>
      </c>
      <c r="I46" s="38">
        <v>133</v>
      </c>
      <c r="J46" s="39">
        <v>38698</v>
      </c>
      <c r="K46" s="33">
        <f t="shared" ca="1" si="0"/>
        <v>9.2422997946611911</v>
      </c>
      <c r="L46" s="46"/>
      <c r="M46" s="35">
        <v>3</v>
      </c>
    </row>
    <row r="47" spans="1:13" ht="15">
      <c r="A47" s="47" t="s">
        <v>5</v>
      </c>
      <c r="B47" s="31">
        <v>134</v>
      </c>
      <c r="C47" s="48">
        <v>38556</v>
      </c>
      <c r="D47" s="33">
        <f t="shared" ca="1" si="1"/>
        <v>9.6310746064339501</v>
      </c>
      <c r="E47" s="34"/>
      <c r="F47" s="35">
        <v>4</v>
      </c>
      <c r="H47" s="37" t="s">
        <v>6</v>
      </c>
      <c r="I47" s="38">
        <v>134</v>
      </c>
      <c r="J47" s="39">
        <v>38698</v>
      </c>
      <c r="K47" s="33">
        <f t="shared" ca="1" si="0"/>
        <v>9.2422997946611911</v>
      </c>
      <c r="L47" s="34"/>
      <c r="M47" s="35">
        <v>3</v>
      </c>
    </row>
    <row r="48" spans="1:13" ht="15">
      <c r="A48" s="47" t="s">
        <v>5</v>
      </c>
      <c r="B48" s="31">
        <v>149</v>
      </c>
      <c r="C48" s="48">
        <v>38544</v>
      </c>
      <c r="D48" s="33">
        <f t="shared" ca="1" si="1"/>
        <v>9.6639288158795349</v>
      </c>
      <c r="E48" s="34"/>
      <c r="F48" s="35">
        <v>4</v>
      </c>
      <c r="H48" s="49" t="s">
        <v>6</v>
      </c>
      <c r="I48" s="38">
        <v>139</v>
      </c>
      <c r="J48" s="50">
        <v>38682</v>
      </c>
      <c r="K48" s="33">
        <f t="shared" ca="1" si="0"/>
        <v>9.2861054072553042</v>
      </c>
      <c r="L48" s="34"/>
      <c r="M48" s="35">
        <v>4</v>
      </c>
    </row>
    <row r="49" spans="1:13" ht="15">
      <c r="A49" s="47" t="s">
        <v>5</v>
      </c>
      <c r="B49" s="31">
        <v>133</v>
      </c>
      <c r="C49" s="48">
        <v>38520</v>
      </c>
      <c r="D49" s="33">
        <f t="shared" ca="1" si="1"/>
        <v>9.7296372347707045</v>
      </c>
      <c r="E49" s="34"/>
      <c r="F49" s="35">
        <v>4</v>
      </c>
      <c r="H49" s="49" t="s">
        <v>6</v>
      </c>
      <c r="I49" s="38">
        <v>144</v>
      </c>
      <c r="J49" s="50">
        <v>38680</v>
      </c>
      <c r="K49" s="33">
        <f t="shared" ca="1" si="0"/>
        <v>9.2915811088295683</v>
      </c>
      <c r="L49" s="34"/>
      <c r="M49" s="35">
        <v>4</v>
      </c>
    </row>
    <row r="50" spans="1:13" ht="15">
      <c r="A50" s="47" t="s">
        <v>5</v>
      </c>
      <c r="B50" s="31">
        <v>134</v>
      </c>
      <c r="C50" s="48">
        <v>38519</v>
      </c>
      <c r="D50" s="33">
        <f t="shared" ca="1" si="1"/>
        <v>9.7323750855578375</v>
      </c>
      <c r="E50" s="34"/>
      <c r="F50" s="35">
        <v>4</v>
      </c>
      <c r="H50" s="49" t="s">
        <v>6</v>
      </c>
      <c r="I50" s="38">
        <v>140</v>
      </c>
      <c r="J50" s="50">
        <v>38644</v>
      </c>
      <c r="K50" s="33">
        <f t="shared" ca="1" si="0"/>
        <v>9.3901437371663246</v>
      </c>
      <c r="L50" s="34"/>
      <c r="M50" s="35">
        <v>4</v>
      </c>
    </row>
    <row r="51" spans="1:13" ht="15">
      <c r="A51" s="47" t="s">
        <v>5</v>
      </c>
      <c r="B51" s="31">
        <v>153</v>
      </c>
      <c r="C51" s="48">
        <v>38504</v>
      </c>
      <c r="D51" s="33">
        <f t="shared" ca="1" si="1"/>
        <v>9.7734428473648194</v>
      </c>
      <c r="E51" s="34"/>
      <c r="F51" s="35">
        <v>4</v>
      </c>
      <c r="H51" s="49" t="s">
        <v>6</v>
      </c>
      <c r="I51" s="38">
        <v>140</v>
      </c>
      <c r="J51" s="50">
        <v>38642</v>
      </c>
      <c r="K51" s="33">
        <f t="shared" ca="1" si="0"/>
        <v>9.3956194387405887</v>
      </c>
      <c r="L51" s="34"/>
      <c r="M51" s="35">
        <v>4</v>
      </c>
    </row>
    <row r="52" spans="1:13" ht="15">
      <c r="A52" s="47" t="s">
        <v>5</v>
      </c>
      <c r="B52" s="31">
        <v>141</v>
      </c>
      <c r="C52" s="48">
        <v>38479</v>
      </c>
      <c r="D52" s="33">
        <f t="shared" ca="1" si="1"/>
        <v>9.841889117043122</v>
      </c>
      <c r="E52" s="34"/>
      <c r="F52" s="35">
        <v>4</v>
      </c>
      <c r="H52" s="49" t="s">
        <v>6</v>
      </c>
      <c r="I52" s="38">
        <v>140</v>
      </c>
      <c r="J52" s="50">
        <v>38633</v>
      </c>
      <c r="K52" s="33">
        <f t="shared" ca="1" si="0"/>
        <v>9.4202600958247782</v>
      </c>
      <c r="L52" s="34"/>
      <c r="M52" s="35">
        <v>4</v>
      </c>
    </row>
    <row r="53" spans="1:13" ht="15">
      <c r="A53" s="47" t="s">
        <v>5</v>
      </c>
      <c r="B53" s="31">
        <v>135</v>
      </c>
      <c r="C53" s="48">
        <v>38470</v>
      </c>
      <c r="D53" s="33">
        <f t="shared" ca="1" si="1"/>
        <v>9.8665297741273097</v>
      </c>
      <c r="E53" s="34"/>
      <c r="F53" s="35">
        <v>4</v>
      </c>
      <c r="H53" s="49" t="s">
        <v>6</v>
      </c>
      <c r="I53" s="38">
        <v>137</v>
      </c>
      <c r="J53" s="50">
        <v>38629</v>
      </c>
      <c r="K53" s="33">
        <f t="shared" ca="1" si="0"/>
        <v>9.4312114989733065</v>
      </c>
      <c r="L53" s="34"/>
      <c r="M53" s="35">
        <v>4</v>
      </c>
    </row>
    <row r="54" spans="1:13" ht="15">
      <c r="A54" s="47" t="s">
        <v>5</v>
      </c>
      <c r="B54" s="31">
        <v>129</v>
      </c>
      <c r="C54" s="48">
        <v>38463</v>
      </c>
      <c r="D54" s="33">
        <f t="shared" ca="1" si="1"/>
        <v>9.8856947296372351</v>
      </c>
      <c r="E54" s="34"/>
      <c r="F54" s="35">
        <v>4</v>
      </c>
      <c r="H54" s="49" t="s">
        <v>6</v>
      </c>
      <c r="I54" s="38">
        <v>136</v>
      </c>
      <c r="J54" s="50">
        <v>38620</v>
      </c>
      <c r="K54" s="33">
        <f t="shared" ca="1" si="0"/>
        <v>9.4558521560574942</v>
      </c>
      <c r="L54" s="34"/>
      <c r="M54" s="35">
        <v>4</v>
      </c>
    </row>
    <row r="55" spans="1:13" ht="15">
      <c r="A55" s="47" t="s">
        <v>5</v>
      </c>
      <c r="B55" s="31">
        <v>136</v>
      </c>
      <c r="C55" s="48">
        <v>38446</v>
      </c>
      <c r="D55" s="33">
        <f t="shared" ca="1" si="1"/>
        <v>9.9322381930184811</v>
      </c>
      <c r="E55" s="34"/>
      <c r="F55" s="35">
        <v>4</v>
      </c>
      <c r="H55" s="49" t="s">
        <v>6</v>
      </c>
      <c r="I55" s="38">
        <v>140</v>
      </c>
      <c r="J55" s="50">
        <v>38615</v>
      </c>
      <c r="K55" s="33">
        <f t="shared" ca="1" si="0"/>
        <v>9.4695414099931554</v>
      </c>
      <c r="L55" s="46"/>
      <c r="M55" s="35">
        <v>4</v>
      </c>
    </row>
    <row r="56" spans="1:13" ht="15">
      <c r="A56" s="47" t="s">
        <v>5</v>
      </c>
      <c r="B56" s="31">
        <v>150</v>
      </c>
      <c r="C56" s="48">
        <v>38440</v>
      </c>
      <c r="D56" s="33">
        <f t="shared" ca="1" si="1"/>
        <v>9.9486652977412735</v>
      </c>
      <c r="E56" s="34"/>
      <c r="F56" s="35">
        <v>4</v>
      </c>
      <c r="H56" s="49" t="s">
        <v>6</v>
      </c>
      <c r="I56" s="38">
        <v>146</v>
      </c>
      <c r="J56" s="50">
        <v>38607</v>
      </c>
      <c r="K56" s="33">
        <f t="shared" ca="1" si="0"/>
        <v>9.491444216290212</v>
      </c>
      <c r="L56" s="41">
        <f>AVERAGE(I33:I56)</f>
        <v>135.35416666666666</v>
      </c>
      <c r="M56" s="35">
        <v>4</v>
      </c>
    </row>
    <row r="57" spans="1:13" ht="15">
      <c r="A57" s="47" t="s">
        <v>5</v>
      </c>
      <c r="B57" s="31">
        <v>140</v>
      </c>
      <c r="C57" s="48">
        <v>38438</v>
      </c>
      <c r="D57" s="33">
        <f t="shared" ca="1" si="1"/>
        <v>9.9541409993155376</v>
      </c>
      <c r="E57" s="34"/>
      <c r="F57" s="35">
        <v>4</v>
      </c>
      <c r="H57" s="49" t="s">
        <v>6</v>
      </c>
      <c r="I57" s="38">
        <v>131</v>
      </c>
      <c r="J57" s="50">
        <v>38601</v>
      </c>
      <c r="K57" s="33">
        <f t="shared" ca="1" si="0"/>
        <v>9.5078713210130044</v>
      </c>
      <c r="L57" s="34"/>
      <c r="M57" s="35">
        <v>4</v>
      </c>
    </row>
    <row r="58" spans="1:13" ht="15">
      <c r="A58" s="47" t="s">
        <v>5</v>
      </c>
      <c r="B58" s="31">
        <v>147</v>
      </c>
      <c r="C58" s="48">
        <v>38432</v>
      </c>
      <c r="D58" s="33">
        <f t="shared" ca="1" si="1"/>
        <v>9.97056810403833</v>
      </c>
      <c r="E58" s="34"/>
      <c r="F58" s="35">
        <v>4</v>
      </c>
      <c r="H58" s="49" t="s">
        <v>6</v>
      </c>
      <c r="I58" s="38">
        <v>126</v>
      </c>
      <c r="J58" s="50">
        <v>38600</v>
      </c>
      <c r="K58" s="33">
        <f t="shared" ca="1" si="0"/>
        <v>9.5106091718001373</v>
      </c>
      <c r="L58" s="34"/>
      <c r="M58" s="35">
        <v>4</v>
      </c>
    </row>
    <row r="59" spans="1:13" ht="15">
      <c r="A59" s="47" t="s">
        <v>5</v>
      </c>
      <c r="B59" s="31">
        <v>132</v>
      </c>
      <c r="C59" s="48">
        <v>38429</v>
      </c>
      <c r="D59" s="33">
        <f t="shared" ca="1" si="1"/>
        <v>9.9787816563997254</v>
      </c>
      <c r="E59" s="34"/>
      <c r="F59" s="35">
        <v>4</v>
      </c>
      <c r="H59" s="49" t="s">
        <v>6</v>
      </c>
      <c r="I59" s="38">
        <v>130</v>
      </c>
      <c r="J59" s="50">
        <v>38588</v>
      </c>
      <c r="K59" s="33">
        <f t="shared" ca="1" si="0"/>
        <v>9.5434633812457221</v>
      </c>
      <c r="L59" s="34"/>
      <c r="M59" s="35">
        <v>4</v>
      </c>
    </row>
    <row r="60" spans="1:13" ht="15">
      <c r="A60" s="47" t="s">
        <v>5</v>
      </c>
      <c r="B60" s="31">
        <v>140</v>
      </c>
      <c r="C60" s="48">
        <v>38426</v>
      </c>
      <c r="D60" s="33">
        <f t="shared" ca="1" si="1"/>
        <v>9.9869952087611225</v>
      </c>
      <c r="E60" s="34"/>
      <c r="F60" s="35">
        <v>4</v>
      </c>
      <c r="H60" s="49" t="s">
        <v>6</v>
      </c>
      <c r="I60" s="38">
        <v>136</v>
      </c>
      <c r="J60" s="50">
        <v>38580</v>
      </c>
      <c r="K60" s="33">
        <f t="shared" ca="1" si="0"/>
        <v>9.5653661875427787</v>
      </c>
      <c r="L60" s="34"/>
      <c r="M60" s="35">
        <v>4</v>
      </c>
    </row>
    <row r="61" spans="1:13" ht="15">
      <c r="A61" s="47" t="s">
        <v>5</v>
      </c>
      <c r="B61" s="31">
        <v>138</v>
      </c>
      <c r="C61" s="48">
        <v>38415</v>
      </c>
      <c r="D61" s="33">
        <f t="shared" ca="1" si="1"/>
        <v>10.017111567419576</v>
      </c>
      <c r="E61" s="34"/>
      <c r="F61" s="35">
        <v>4</v>
      </c>
      <c r="H61" s="49" t="s">
        <v>6</v>
      </c>
      <c r="I61" s="38">
        <v>139</v>
      </c>
      <c r="J61" s="50">
        <v>38556</v>
      </c>
      <c r="K61" s="33">
        <f t="shared" ca="1" si="0"/>
        <v>9.6310746064339501</v>
      </c>
      <c r="L61" s="34"/>
      <c r="M61" s="35">
        <v>4</v>
      </c>
    </row>
    <row r="62" spans="1:13" ht="15">
      <c r="A62" s="47" t="s">
        <v>5</v>
      </c>
      <c r="B62" s="31">
        <v>147</v>
      </c>
      <c r="C62" s="48">
        <v>38413</v>
      </c>
      <c r="D62" s="33">
        <f t="shared" ca="1" si="1"/>
        <v>10.02258726899384</v>
      </c>
      <c r="E62" s="34"/>
      <c r="F62" s="35">
        <v>4</v>
      </c>
      <c r="H62" s="49" t="s">
        <v>6</v>
      </c>
      <c r="I62" s="38">
        <v>127</v>
      </c>
      <c r="J62" s="50">
        <v>38545</v>
      </c>
      <c r="K62" s="33">
        <f t="shared" ca="1" si="0"/>
        <v>9.6611909650924019</v>
      </c>
      <c r="L62" s="34"/>
      <c r="M62" s="35">
        <v>4</v>
      </c>
    </row>
    <row r="63" spans="1:13" ht="15">
      <c r="A63" s="47" t="s">
        <v>5</v>
      </c>
      <c r="B63" s="31">
        <v>142</v>
      </c>
      <c r="C63" s="48">
        <v>38407</v>
      </c>
      <c r="D63" s="33">
        <f t="shared" ca="1" si="1"/>
        <v>10.039014373716633</v>
      </c>
      <c r="E63" s="34"/>
      <c r="F63" s="35">
        <v>4</v>
      </c>
      <c r="H63" s="49" t="s">
        <v>6</v>
      </c>
      <c r="I63" s="38">
        <v>151</v>
      </c>
      <c r="J63" s="50">
        <v>38532</v>
      </c>
      <c r="K63" s="33">
        <f t="shared" ca="1" si="0"/>
        <v>9.6967830253251197</v>
      </c>
      <c r="L63" s="34"/>
      <c r="M63" s="35">
        <v>4</v>
      </c>
    </row>
    <row r="64" spans="1:13" ht="15">
      <c r="A64" s="47" t="s">
        <v>5</v>
      </c>
      <c r="B64" s="31">
        <v>147</v>
      </c>
      <c r="C64" s="48">
        <v>38392</v>
      </c>
      <c r="D64" s="33">
        <f t="shared" ca="1" si="1"/>
        <v>10.080082135523615</v>
      </c>
      <c r="E64" s="34"/>
      <c r="F64" s="35">
        <v>4</v>
      </c>
      <c r="H64" s="49" t="s">
        <v>6</v>
      </c>
      <c r="I64" s="38">
        <v>128</v>
      </c>
      <c r="J64" s="50">
        <v>38497</v>
      </c>
      <c r="K64" s="33">
        <f t="shared" ca="1" si="0"/>
        <v>9.792607802874743</v>
      </c>
      <c r="L64" s="34"/>
      <c r="M64" s="35">
        <v>4</v>
      </c>
    </row>
    <row r="65" spans="1:13" ht="15">
      <c r="A65" s="47" t="s">
        <v>5</v>
      </c>
      <c r="B65" s="31">
        <v>144</v>
      </c>
      <c r="C65" s="48">
        <v>38391</v>
      </c>
      <c r="D65" s="33">
        <f t="shared" ca="1" si="1"/>
        <v>10.082819986310746</v>
      </c>
      <c r="E65" s="34"/>
      <c r="F65" s="35">
        <v>4</v>
      </c>
      <c r="H65" s="49" t="s">
        <v>6</v>
      </c>
      <c r="I65" s="38">
        <v>135</v>
      </c>
      <c r="J65" s="50">
        <v>38496</v>
      </c>
      <c r="K65" s="33">
        <f t="shared" ca="1" si="0"/>
        <v>9.7953456536618759</v>
      </c>
      <c r="L65" s="34"/>
      <c r="M65" s="35">
        <v>4</v>
      </c>
    </row>
    <row r="66" spans="1:13" ht="15">
      <c r="A66" s="47" t="s">
        <v>5</v>
      </c>
      <c r="B66" s="31">
        <v>135</v>
      </c>
      <c r="C66" s="48">
        <v>38365</v>
      </c>
      <c r="D66" s="33">
        <f t="shared" ca="1" si="1"/>
        <v>10.154004106776181</v>
      </c>
      <c r="E66" s="34"/>
      <c r="F66" s="35">
        <v>4</v>
      </c>
      <c r="H66" s="49" t="s">
        <v>6</v>
      </c>
      <c r="I66" s="38">
        <v>138</v>
      </c>
      <c r="J66" s="50">
        <v>38496</v>
      </c>
      <c r="K66" s="33">
        <f t="shared" ca="1" si="0"/>
        <v>9.7953456536618759</v>
      </c>
      <c r="L66" s="34"/>
      <c r="M66" s="35">
        <v>4</v>
      </c>
    </row>
    <row r="67" spans="1:13" ht="15">
      <c r="A67" s="47" t="s">
        <v>5</v>
      </c>
      <c r="B67" s="31">
        <v>145</v>
      </c>
      <c r="C67" s="48">
        <v>38350</v>
      </c>
      <c r="D67" s="33">
        <f t="shared" ca="1" si="1"/>
        <v>10.19330385344283</v>
      </c>
      <c r="E67" s="34"/>
      <c r="F67" s="35">
        <v>4</v>
      </c>
      <c r="H67" s="49" t="s">
        <v>6</v>
      </c>
      <c r="I67" s="38">
        <v>143</v>
      </c>
      <c r="J67" s="50">
        <v>38485</v>
      </c>
      <c r="K67" s="33">
        <f t="shared" ref="K67:K130" ca="1" si="2">YEARFRAC(J67,TODAY(),1)-1</f>
        <v>9.8254620123203278</v>
      </c>
      <c r="L67" s="34"/>
      <c r="M67" s="35">
        <v>4</v>
      </c>
    </row>
    <row r="68" spans="1:13" ht="15">
      <c r="A68" s="30" t="s">
        <v>5</v>
      </c>
      <c r="B68" s="40">
        <v>141</v>
      </c>
      <c r="C68" s="36">
        <v>38327</v>
      </c>
      <c r="D68" s="33">
        <f t="shared" ref="D68:D131" ca="1" si="3">YEARFRAC(C68,TODAY(),1)-1</f>
        <v>10.256264476731943</v>
      </c>
      <c r="E68" s="34"/>
      <c r="F68" s="35">
        <v>5</v>
      </c>
      <c r="H68" s="49" t="s">
        <v>6</v>
      </c>
      <c r="I68" s="38">
        <v>143</v>
      </c>
      <c r="J68" s="50">
        <v>38463</v>
      </c>
      <c r="K68" s="33">
        <f t="shared" ca="1" si="2"/>
        <v>9.8856947296372351</v>
      </c>
      <c r="L68" s="34"/>
      <c r="M68" s="35">
        <v>4</v>
      </c>
    </row>
    <row r="69" spans="1:13" ht="15">
      <c r="A69" s="30" t="s">
        <v>5</v>
      </c>
      <c r="B69" s="31">
        <v>146.5</v>
      </c>
      <c r="C69" s="36">
        <v>38324</v>
      </c>
      <c r="D69" s="33">
        <f t="shared" ca="1" si="3"/>
        <v>10.264476731943567</v>
      </c>
      <c r="E69" s="34"/>
      <c r="F69" s="35">
        <v>5</v>
      </c>
      <c r="H69" s="49" t="s">
        <v>6</v>
      </c>
      <c r="I69" s="38">
        <v>132</v>
      </c>
      <c r="J69" s="50">
        <v>38459</v>
      </c>
      <c r="K69" s="33">
        <f t="shared" ca="1" si="2"/>
        <v>9.8966461327857633</v>
      </c>
      <c r="L69" s="34"/>
      <c r="M69" s="35">
        <v>4</v>
      </c>
    </row>
    <row r="70" spans="1:13" ht="15">
      <c r="A70" s="30" t="s">
        <v>5</v>
      </c>
      <c r="B70" s="40">
        <v>133</v>
      </c>
      <c r="C70" s="36">
        <v>38315</v>
      </c>
      <c r="D70" s="33">
        <f t="shared" ca="1" si="3"/>
        <v>10.289113497578438</v>
      </c>
      <c r="E70" s="34"/>
      <c r="F70" s="35">
        <v>5</v>
      </c>
      <c r="H70" s="49" t="s">
        <v>6</v>
      </c>
      <c r="I70" s="38">
        <v>139</v>
      </c>
      <c r="J70" s="50">
        <v>38454</v>
      </c>
      <c r="K70" s="33">
        <f t="shared" ca="1" si="2"/>
        <v>9.9103353867214246</v>
      </c>
      <c r="L70" s="34"/>
      <c r="M70" s="35">
        <v>4</v>
      </c>
    </row>
    <row r="71" spans="1:13" ht="15">
      <c r="A71" s="30" t="s">
        <v>5</v>
      </c>
      <c r="B71" s="40">
        <v>151</v>
      </c>
      <c r="C71" s="36">
        <v>38315</v>
      </c>
      <c r="D71" s="33">
        <f t="shared" ca="1" si="3"/>
        <v>10.289113497578438</v>
      </c>
      <c r="E71" s="34"/>
      <c r="F71" s="35">
        <v>5</v>
      </c>
      <c r="H71" s="49" t="s">
        <v>6</v>
      </c>
      <c r="I71" s="38">
        <v>140</v>
      </c>
      <c r="J71" s="50">
        <v>38453</v>
      </c>
      <c r="K71" s="33">
        <f t="shared" ca="1" si="2"/>
        <v>9.9130732375085557</v>
      </c>
      <c r="L71" s="34"/>
      <c r="M71" s="35">
        <v>4</v>
      </c>
    </row>
    <row r="72" spans="1:13" ht="15">
      <c r="A72" s="30" t="s">
        <v>5</v>
      </c>
      <c r="B72" s="40">
        <v>143</v>
      </c>
      <c r="C72" s="36">
        <v>38314</v>
      </c>
      <c r="D72" s="33">
        <f t="shared" ca="1" si="3"/>
        <v>10.291850915982312</v>
      </c>
      <c r="E72" s="34"/>
      <c r="F72" s="35">
        <v>5</v>
      </c>
      <c r="H72" s="49" t="s">
        <v>6</v>
      </c>
      <c r="I72" s="38">
        <v>138</v>
      </c>
      <c r="J72" s="50">
        <v>38429</v>
      </c>
      <c r="K72" s="33">
        <f t="shared" ca="1" si="2"/>
        <v>9.9787816563997254</v>
      </c>
      <c r="L72" s="34"/>
      <c r="M72" s="35">
        <v>4</v>
      </c>
    </row>
    <row r="73" spans="1:13" ht="15">
      <c r="A73" s="30" t="s">
        <v>5</v>
      </c>
      <c r="B73" s="31">
        <v>146</v>
      </c>
      <c r="C73" s="36">
        <v>38314</v>
      </c>
      <c r="D73" s="33">
        <f t="shared" ca="1" si="3"/>
        <v>10.291850915982312</v>
      </c>
      <c r="E73" s="34"/>
      <c r="F73" s="35">
        <v>5</v>
      </c>
      <c r="H73" s="49" t="s">
        <v>6</v>
      </c>
      <c r="I73" s="38">
        <v>146</v>
      </c>
      <c r="J73" s="50">
        <v>38422</v>
      </c>
      <c r="K73" s="33">
        <f t="shared" ca="1" si="2"/>
        <v>9.9979466119096507</v>
      </c>
      <c r="L73" s="34"/>
      <c r="M73" s="35">
        <v>4</v>
      </c>
    </row>
    <row r="74" spans="1:13" ht="15">
      <c r="A74" s="30" t="s">
        <v>5</v>
      </c>
      <c r="B74" s="31">
        <v>146</v>
      </c>
      <c r="C74" s="36">
        <v>38303</v>
      </c>
      <c r="D74" s="33">
        <f t="shared" ca="1" si="3"/>
        <v>10.321962518424931</v>
      </c>
      <c r="E74" s="34"/>
      <c r="F74" s="35">
        <v>5</v>
      </c>
      <c r="H74" s="49" t="s">
        <v>6</v>
      </c>
      <c r="I74" s="38">
        <v>144</v>
      </c>
      <c r="J74" s="50">
        <v>38411</v>
      </c>
      <c r="K74" s="33">
        <f t="shared" ca="1" si="2"/>
        <v>10.028062970568104</v>
      </c>
      <c r="L74" s="34"/>
      <c r="M74" s="35">
        <v>4</v>
      </c>
    </row>
    <row r="75" spans="1:13" ht="15">
      <c r="A75" s="30" t="s">
        <v>5</v>
      </c>
      <c r="B75" s="31">
        <v>149</v>
      </c>
      <c r="C75" s="36">
        <v>38303</v>
      </c>
      <c r="D75" s="33">
        <f t="shared" ca="1" si="3"/>
        <v>10.321962518424931</v>
      </c>
      <c r="E75" s="34"/>
      <c r="F75" s="35">
        <v>5</v>
      </c>
      <c r="H75" s="49" t="s">
        <v>6</v>
      </c>
      <c r="I75" s="38">
        <v>148</v>
      </c>
      <c r="J75" s="50">
        <v>38406</v>
      </c>
      <c r="K75" s="33">
        <f t="shared" ca="1" si="2"/>
        <v>10.041752224503764</v>
      </c>
      <c r="L75" s="34"/>
      <c r="M75" s="35">
        <v>4</v>
      </c>
    </row>
    <row r="76" spans="1:13" ht="15">
      <c r="A76" s="30" t="s">
        <v>5</v>
      </c>
      <c r="B76" s="31">
        <v>146</v>
      </c>
      <c r="C76" s="36">
        <v>38287</v>
      </c>
      <c r="D76" s="33">
        <f t="shared" ca="1" si="3"/>
        <v>10.365761212886923</v>
      </c>
      <c r="E76" s="34"/>
      <c r="F76" s="35">
        <v>5</v>
      </c>
      <c r="H76" s="49" t="s">
        <v>6</v>
      </c>
      <c r="I76" s="38">
        <v>138</v>
      </c>
      <c r="J76" s="50">
        <v>38404</v>
      </c>
      <c r="K76" s="33">
        <f t="shared" ca="1" si="2"/>
        <v>10.047227926078028</v>
      </c>
      <c r="L76" s="34"/>
      <c r="M76" s="35">
        <v>4</v>
      </c>
    </row>
    <row r="77" spans="1:13" ht="15">
      <c r="A77" s="30" t="s">
        <v>5</v>
      </c>
      <c r="B77" s="31">
        <v>149</v>
      </c>
      <c r="C77" s="36">
        <v>38285</v>
      </c>
      <c r="D77" s="33">
        <f t="shared" ca="1" si="3"/>
        <v>10.371236049694673</v>
      </c>
      <c r="E77" s="34"/>
      <c r="F77" s="35">
        <v>5</v>
      </c>
      <c r="H77" s="49" t="s">
        <v>6</v>
      </c>
      <c r="I77" s="38">
        <v>141</v>
      </c>
      <c r="J77" s="50">
        <v>38390</v>
      </c>
      <c r="K77" s="33">
        <f t="shared" ca="1" si="2"/>
        <v>10.085557837097879</v>
      </c>
      <c r="L77" s="34"/>
      <c r="M77" s="35">
        <v>4</v>
      </c>
    </row>
    <row r="78" spans="1:13" ht="15">
      <c r="A78" s="30" t="s">
        <v>5</v>
      </c>
      <c r="B78" s="31">
        <v>144</v>
      </c>
      <c r="C78" s="36">
        <v>38284</v>
      </c>
      <c r="D78" s="33">
        <f t="shared" ca="1" si="3"/>
        <v>10.373973468098546</v>
      </c>
      <c r="E78" s="34"/>
      <c r="F78" s="35">
        <v>5</v>
      </c>
      <c r="H78" s="49" t="s">
        <v>6</v>
      </c>
      <c r="I78" s="38">
        <v>148</v>
      </c>
      <c r="J78" s="50">
        <v>38383</v>
      </c>
      <c r="K78" s="33">
        <f t="shared" ca="1" si="2"/>
        <v>10.104722792607802</v>
      </c>
      <c r="L78" s="34"/>
      <c r="M78" s="35">
        <v>4</v>
      </c>
    </row>
    <row r="79" spans="1:13" ht="15">
      <c r="A79" s="30" t="s">
        <v>5</v>
      </c>
      <c r="B79" s="31">
        <v>147</v>
      </c>
      <c r="C79" s="36">
        <v>38277</v>
      </c>
      <c r="D79" s="33">
        <f t="shared" ca="1" si="3"/>
        <v>10.393135396925668</v>
      </c>
      <c r="E79" s="34"/>
      <c r="F79" s="35">
        <v>5</v>
      </c>
      <c r="H79" s="49" t="s">
        <v>6</v>
      </c>
      <c r="I79" s="38">
        <v>145</v>
      </c>
      <c r="J79" s="50">
        <v>38378</v>
      </c>
      <c r="K79" s="33">
        <f t="shared" ca="1" si="2"/>
        <v>10.118412046543463</v>
      </c>
      <c r="L79" s="34"/>
      <c r="M79" s="35">
        <v>4</v>
      </c>
    </row>
    <row r="80" spans="1:13" ht="15">
      <c r="A80" s="30" t="s">
        <v>5</v>
      </c>
      <c r="B80" s="31">
        <v>148.5</v>
      </c>
      <c r="C80" s="36">
        <v>38266</v>
      </c>
      <c r="D80" s="33">
        <f t="shared" ca="1" si="3"/>
        <v>10.423246999368288</v>
      </c>
      <c r="E80" s="34"/>
      <c r="F80" s="35">
        <v>5</v>
      </c>
      <c r="H80" s="49" t="s">
        <v>6</v>
      </c>
      <c r="I80" s="38">
        <v>157</v>
      </c>
      <c r="J80" s="50">
        <v>38377</v>
      </c>
      <c r="K80" s="33">
        <f t="shared" ca="1" si="2"/>
        <v>10.121149897330595</v>
      </c>
      <c r="L80" s="34"/>
      <c r="M80" s="35">
        <v>4</v>
      </c>
    </row>
    <row r="81" spans="1:13" ht="15">
      <c r="A81" s="30" t="s">
        <v>5</v>
      </c>
      <c r="B81" s="40">
        <v>150</v>
      </c>
      <c r="C81" s="36">
        <v>38260</v>
      </c>
      <c r="D81" s="33">
        <f t="shared" ca="1" si="3"/>
        <v>10.439671509791534</v>
      </c>
      <c r="E81" s="34"/>
      <c r="F81" s="35">
        <v>5</v>
      </c>
      <c r="H81" s="49" t="s">
        <v>6</v>
      </c>
      <c r="I81" s="38">
        <v>137</v>
      </c>
      <c r="J81" s="50">
        <v>38374</v>
      </c>
      <c r="K81" s="33">
        <f t="shared" ca="1" si="2"/>
        <v>10.129363449691992</v>
      </c>
      <c r="L81" s="34"/>
      <c r="M81" s="35">
        <v>4</v>
      </c>
    </row>
    <row r="82" spans="1:13" ht="15">
      <c r="A82" s="30" t="s">
        <v>5</v>
      </c>
      <c r="B82" s="31">
        <v>135</v>
      </c>
      <c r="C82" s="36">
        <v>38253</v>
      </c>
      <c r="D82" s="33">
        <f t="shared" ca="1" si="3"/>
        <v>10.458833438618656</v>
      </c>
      <c r="E82" s="34"/>
      <c r="F82" s="35">
        <v>5</v>
      </c>
      <c r="H82" s="49" t="s">
        <v>6</v>
      </c>
      <c r="I82" s="38">
        <v>143</v>
      </c>
      <c r="J82" s="50">
        <v>38365</v>
      </c>
      <c r="K82" s="33">
        <f t="shared" ca="1" si="2"/>
        <v>10.154004106776181</v>
      </c>
      <c r="L82" s="34"/>
      <c r="M82" s="35">
        <v>4</v>
      </c>
    </row>
    <row r="83" spans="1:13" ht="15">
      <c r="A83" s="30" t="s">
        <v>5</v>
      </c>
      <c r="B83" s="31">
        <v>128</v>
      </c>
      <c r="C83" s="36">
        <v>38250</v>
      </c>
      <c r="D83" s="33">
        <f t="shared" ca="1" si="3"/>
        <v>10.467045693830279</v>
      </c>
      <c r="E83" s="34"/>
      <c r="F83" s="35">
        <v>5</v>
      </c>
      <c r="H83" s="49" t="s">
        <v>6</v>
      </c>
      <c r="I83" s="38">
        <v>144</v>
      </c>
      <c r="J83" s="50">
        <v>38353</v>
      </c>
      <c r="K83" s="33">
        <f t="shared" ca="1" si="2"/>
        <v>10.186858316221766</v>
      </c>
      <c r="L83" s="34"/>
      <c r="M83" s="35">
        <v>4</v>
      </c>
    </row>
    <row r="84" spans="1:13" ht="15">
      <c r="A84" s="30" t="s">
        <v>5</v>
      </c>
      <c r="B84" s="40">
        <v>132</v>
      </c>
      <c r="C84" s="36">
        <v>38248</v>
      </c>
      <c r="D84" s="33">
        <f t="shared" ca="1" si="3"/>
        <v>10.472520530638029</v>
      </c>
      <c r="E84" s="34"/>
      <c r="F84" s="35">
        <v>5</v>
      </c>
      <c r="H84" s="37" t="s">
        <v>6</v>
      </c>
      <c r="I84" s="38">
        <v>144</v>
      </c>
      <c r="J84" s="39">
        <v>38348</v>
      </c>
      <c r="K84" s="33">
        <f t="shared" ca="1" si="2"/>
        <v>10.198778690250579</v>
      </c>
      <c r="L84" s="34"/>
      <c r="M84" s="35">
        <v>5</v>
      </c>
    </row>
    <row r="85" spans="1:13" ht="15">
      <c r="A85" s="30" t="s">
        <v>5</v>
      </c>
      <c r="B85" s="31">
        <v>138.5</v>
      </c>
      <c r="C85" s="36">
        <v>38248</v>
      </c>
      <c r="D85" s="33">
        <f t="shared" ca="1" si="3"/>
        <v>10.472520530638029</v>
      </c>
      <c r="E85" s="34"/>
      <c r="F85" s="35">
        <v>5</v>
      </c>
      <c r="H85" s="37" t="s">
        <v>6</v>
      </c>
      <c r="I85" s="38">
        <v>137</v>
      </c>
      <c r="J85" s="39">
        <v>38338</v>
      </c>
      <c r="K85" s="33">
        <f t="shared" ca="1" si="2"/>
        <v>10.226152874289324</v>
      </c>
      <c r="L85" s="34"/>
      <c r="M85" s="35">
        <v>5</v>
      </c>
    </row>
    <row r="86" spans="1:13" ht="15">
      <c r="A86" s="30" t="s">
        <v>5</v>
      </c>
      <c r="B86" s="31">
        <v>149</v>
      </c>
      <c r="C86" s="36">
        <v>38248</v>
      </c>
      <c r="D86" s="33">
        <f t="shared" ca="1" si="3"/>
        <v>10.472520530638029</v>
      </c>
      <c r="E86" s="41">
        <f>AVERAGE(B40:B86)</f>
        <v>140.98936170212767</v>
      </c>
      <c r="F86" s="35">
        <v>5</v>
      </c>
      <c r="H86" s="37" t="s">
        <v>6</v>
      </c>
      <c r="I86" s="38">
        <v>139</v>
      </c>
      <c r="J86" s="39">
        <v>38333</v>
      </c>
      <c r="K86" s="33">
        <f t="shared" ca="1" si="2"/>
        <v>10.239839966308697</v>
      </c>
      <c r="L86" s="34"/>
      <c r="M86" s="35">
        <v>5</v>
      </c>
    </row>
    <row r="87" spans="1:13" ht="15">
      <c r="A87" s="30" t="s">
        <v>5</v>
      </c>
      <c r="B87" s="31">
        <v>132</v>
      </c>
      <c r="C87" s="36">
        <v>38228</v>
      </c>
      <c r="D87" s="33">
        <f t="shared" ca="1" si="3"/>
        <v>10.527268898715519</v>
      </c>
      <c r="E87" s="34"/>
      <c r="F87" s="35">
        <v>5</v>
      </c>
      <c r="H87" s="49" t="s">
        <v>6</v>
      </c>
      <c r="I87" s="38">
        <v>158.6</v>
      </c>
      <c r="J87" s="50">
        <v>38332</v>
      </c>
      <c r="K87" s="33">
        <f t="shared" ca="1" si="2"/>
        <v>10.24257738471257</v>
      </c>
      <c r="L87" s="34"/>
      <c r="M87" s="35">
        <v>4</v>
      </c>
    </row>
    <row r="88" spans="1:13" ht="15">
      <c r="A88" s="30" t="s">
        <v>5</v>
      </c>
      <c r="B88" s="31">
        <v>149.5</v>
      </c>
      <c r="C88" s="36">
        <v>38220</v>
      </c>
      <c r="D88" s="33">
        <f t="shared" ca="1" si="3"/>
        <v>10.549168245946515</v>
      </c>
      <c r="E88" s="34"/>
      <c r="F88" s="35">
        <v>5</v>
      </c>
      <c r="H88" s="37" t="s">
        <v>6</v>
      </c>
      <c r="I88" s="38">
        <v>139.5</v>
      </c>
      <c r="J88" s="39">
        <v>38327</v>
      </c>
      <c r="K88" s="33">
        <f t="shared" ca="1" si="2"/>
        <v>10.256264476731943</v>
      </c>
      <c r="L88" s="34"/>
      <c r="M88" s="35">
        <v>5</v>
      </c>
    </row>
    <row r="89" spans="1:13" ht="15">
      <c r="A89" s="30" t="s">
        <v>5</v>
      </c>
      <c r="B89" s="31">
        <v>145</v>
      </c>
      <c r="C89" s="36">
        <v>38219</v>
      </c>
      <c r="D89" s="33">
        <f t="shared" ca="1" si="3"/>
        <v>10.551905664350389</v>
      </c>
      <c r="E89" s="34"/>
      <c r="F89" s="35">
        <v>5</v>
      </c>
      <c r="H89" s="37" t="s">
        <v>6</v>
      </c>
      <c r="I89" s="38">
        <v>142</v>
      </c>
      <c r="J89" s="39">
        <v>38318</v>
      </c>
      <c r="K89" s="33">
        <f t="shared" ca="1" si="2"/>
        <v>10.280901242366813</v>
      </c>
      <c r="L89" s="34"/>
      <c r="M89" s="35">
        <v>5</v>
      </c>
    </row>
    <row r="90" spans="1:13" ht="15">
      <c r="A90" s="30" t="s">
        <v>5</v>
      </c>
      <c r="B90" s="31">
        <v>151</v>
      </c>
      <c r="C90" s="36">
        <v>38207</v>
      </c>
      <c r="D90" s="33">
        <f t="shared" ca="1" si="3"/>
        <v>10.584754685196883</v>
      </c>
      <c r="E90" s="34"/>
      <c r="F90" s="35">
        <v>5</v>
      </c>
      <c r="H90" s="37" t="s">
        <v>6</v>
      </c>
      <c r="I90" s="38">
        <v>138</v>
      </c>
      <c r="J90" s="39">
        <v>38310</v>
      </c>
      <c r="K90" s="33">
        <f t="shared" ca="1" si="2"/>
        <v>10.30280058959781</v>
      </c>
      <c r="L90" s="34"/>
      <c r="M90" s="35">
        <v>5</v>
      </c>
    </row>
    <row r="91" spans="1:13" ht="15">
      <c r="A91" s="30" t="s">
        <v>5</v>
      </c>
      <c r="B91" s="31">
        <v>154</v>
      </c>
      <c r="C91" s="36">
        <v>38203</v>
      </c>
      <c r="D91" s="33">
        <f t="shared" ca="1" si="3"/>
        <v>10.59570435881238</v>
      </c>
      <c r="E91" s="34"/>
      <c r="F91" s="35">
        <v>5</v>
      </c>
      <c r="H91" s="37" t="s">
        <v>6</v>
      </c>
      <c r="I91" s="38">
        <v>134</v>
      </c>
      <c r="J91" s="39">
        <v>38309</v>
      </c>
      <c r="K91" s="33">
        <f t="shared" ca="1" si="2"/>
        <v>10.305538008001685</v>
      </c>
      <c r="L91" s="34"/>
      <c r="M91" s="35">
        <v>5</v>
      </c>
    </row>
    <row r="92" spans="1:13" ht="15">
      <c r="A92" s="30" t="s">
        <v>5</v>
      </c>
      <c r="B92" s="40">
        <v>139.80000000000001</v>
      </c>
      <c r="C92" s="36">
        <v>38165</v>
      </c>
      <c r="D92" s="33">
        <f t="shared" ca="1" si="3"/>
        <v>10.699726258159613</v>
      </c>
      <c r="E92" s="34"/>
      <c r="F92" s="35">
        <v>5</v>
      </c>
      <c r="H92" s="37" t="s">
        <v>6</v>
      </c>
      <c r="I92" s="38">
        <v>134</v>
      </c>
      <c r="J92" s="39">
        <v>38309</v>
      </c>
      <c r="K92" s="33">
        <f t="shared" ca="1" si="2"/>
        <v>10.305538008001685</v>
      </c>
      <c r="L92" s="34"/>
      <c r="M92" s="35">
        <v>5</v>
      </c>
    </row>
    <row r="93" spans="1:13" ht="15">
      <c r="A93" s="30" t="s">
        <v>5</v>
      </c>
      <c r="B93" s="31">
        <v>141</v>
      </c>
      <c r="C93" s="36">
        <v>38154</v>
      </c>
      <c r="D93" s="33">
        <f t="shared" ca="1" si="3"/>
        <v>10.729837860602231</v>
      </c>
      <c r="E93" s="34"/>
      <c r="F93" s="35">
        <v>5</v>
      </c>
      <c r="H93" s="37" t="s">
        <v>6</v>
      </c>
      <c r="I93" s="38">
        <v>144</v>
      </c>
      <c r="J93" s="39">
        <v>38307</v>
      </c>
      <c r="K93" s="33">
        <f t="shared" ca="1" si="2"/>
        <v>10.311012844809433</v>
      </c>
      <c r="L93" s="34"/>
      <c r="M93" s="35">
        <v>5</v>
      </c>
    </row>
    <row r="94" spans="1:13" ht="15">
      <c r="A94" s="30" t="s">
        <v>5</v>
      </c>
      <c r="B94" s="31">
        <v>148</v>
      </c>
      <c r="C94" s="36">
        <v>38144</v>
      </c>
      <c r="D94" s="33">
        <f t="shared" ca="1" si="3"/>
        <v>10.757212044640976</v>
      </c>
      <c r="E94" s="34"/>
      <c r="F94" s="35">
        <v>5</v>
      </c>
      <c r="H94" s="37" t="s">
        <v>6</v>
      </c>
      <c r="I94" s="38">
        <v>147.5</v>
      </c>
      <c r="J94" s="39">
        <v>38303</v>
      </c>
      <c r="K94" s="33">
        <f t="shared" ca="1" si="2"/>
        <v>10.321962518424931</v>
      </c>
      <c r="L94" s="34"/>
      <c r="M94" s="35">
        <v>5</v>
      </c>
    </row>
    <row r="95" spans="1:13" ht="15">
      <c r="A95" s="30" t="s">
        <v>5</v>
      </c>
      <c r="B95" s="31">
        <v>148</v>
      </c>
      <c r="C95" s="36">
        <v>38132</v>
      </c>
      <c r="D95" s="33">
        <f t="shared" ca="1" si="3"/>
        <v>10.790061065487471</v>
      </c>
      <c r="E95" s="34"/>
      <c r="F95" s="35">
        <v>5</v>
      </c>
      <c r="H95" s="37" t="s">
        <v>6</v>
      </c>
      <c r="I95" s="38">
        <v>152</v>
      </c>
      <c r="J95" s="39">
        <v>38301</v>
      </c>
      <c r="K95" s="33">
        <f t="shared" ca="1" si="2"/>
        <v>10.32743735523268</v>
      </c>
      <c r="L95" s="34"/>
      <c r="M95" s="35">
        <v>5</v>
      </c>
    </row>
    <row r="96" spans="1:13" ht="15">
      <c r="A96" s="30" t="s">
        <v>5</v>
      </c>
      <c r="B96" s="40">
        <v>148</v>
      </c>
      <c r="C96" s="36">
        <v>38122</v>
      </c>
      <c r="D96" s="33">
        <f t="shared" ca="1" si="3"/>
        <v>10.817435249526216</v>
      </c>
      <c r="E96" s="34"/>
      <c r="F96" s="35">
        <v>5</v>
      </c>
      <c r="H96" s="49" t="s">
        <v>6</v>
      </c>
      <c r="I96" s="38">
        <v>149</v>
      </c>
      <c r="J96" s="50">
        <v>38298</v>
      </c>
      <c r="K96" s="33">
        <f t="shared" ca="1" si="2"/>
        <v>10.335649610444303</v>
      </c>
      <c r="L96" s="34"/>
      <c r="M96" s="35">
        <v>4</v>
      </c>
    </row>
    <row r="97" spans="1:13" ht="15">
      <c r="A97" s="30" t="s">
        <v>5</v>
      </c>
      <c r="B97" s="31">
        <v>141</v>
      </c>
      <c r="C97" s="36">
        <v>38114</v>
      </c>
      <c r="D97" s="33">
        <f t="shared" ca="1" si="3"/>
        <v>10.839334596757212</v>
      </c>
      <c r="E97" s="34"/>
      <c r="F97" s="35">
        <v>5</v>
      </c>
      <c r="H97" s="37" t="s">
        <v>6</v>
      </c>
      <c r="I97" s="38">
        <v>158</v>
      </c>
      <c r="J97" s="39">
        <v>38287</v>
      </c>
      <c r="K97" s="33">
        <f t="shared" ca="1" si="2"/>
        <v>10.365761212886923</v>
      </c>
      <c r="L97" s="34"/>
      <c r="M97" s="35">
        <v>5</v>
      </c>
    </row>
    <row r="98" spans="1:13" ht="15">
      <c r="A98" s="30" t="s">
        <v>5</v>
      </c>
      <c r="B98" s="31">
        <v>147</v>
      </c>
      <c r="C98" s="36">
        <v>38105</v>
      </c>
      <c r="D98" s="33">
        <f t="shared" ca="1" si="3"/>
        <v>10.863971362392082</v>
      </c>
      <c r="E98" s="34"/>
      <c r="F98" s="35">
        <v>5</v>
      </c>
      <c r="H98" s="37" t="s">
        <v>6</v>
      </c>
      <c r="I98" s="38">
        <v>157</v>
      </c>
      <c r="J98" s="39">
        <v>38286</v>
      </c>
      <c r="K98" s="33">
        <f t="shared" ca="1" si="2"/>
        <v>10.368498631290798</v>
      </c>
      <c r="L98" s="34"/>
      <c r="M98" s="35">
        <v>5</v>
      </c>
    </row>
    <row r="99" spans="1:13" ht="15">
      <c r="A99" s="30" t="s">
        <v>5</v>
      </c>
      <c r="B99" s="31">
        <v>154</v>
      </c>
      <c r="C99" s="36">
        <v>38085</v>
      </c>
      <c r="D99" s="33">
        <f t="shared" ca="1" si="3"/>
        <v>10.918719730469572</v>
      </c>
      <c r="E99" s="34"/>
      <c r="F99" s="35">
        <v>5</v>
      </c>
      <c r="H99" s="37" t="s">
        <v>6</v>
      </c>
      <c r="I99" s="38">
        <v>146</v>
      </c>
      <c r="J99" s="39">
        <v>38285</v>
      </c>
      <c r="K99" s="33">
        <f t="shared" ca="1" si="2"/>
        <v>10.371236049694673</v>
      </c>
      <c r="L99" s="34"/>
      <c r="M99" s="35">
        <v>5</v>
      </c>
    </row>
    <row r="100" spans="1:13" ht="15">
      <c r="A100" s="30" t="s">
        <v>5</v>
      </c>
      <c r="B100" s="31">
        <v>145</v>
      </c>
      <c r="C100" s="36">
        <v>38084</v>
      </c>
      <c r="D100" s="33">
        <f t="shared" ca="1" si="3"/>
        <v>10.921457148873447</v>
      </c>
      <c r="E100" s="34"/>
      <c r="F100" s="35">
        <v>5</v>
      </c>
      <c r="H100" s="37" t="s">
        <v>6</v>
      </c>
      <c r="I100" s="38">
        <v>139</v>
      </c>
      <c r="J100" s="39">
        <v>38284</v>
      </c>
      <c r="K100" s="33">
        <f t="shared" ca="1" si="2"/>
        <v>10.373973468098546</v>
      </c>
      <c r="L100" s="34"/>
      <c r="M100" s="35">
        <v>5</v>
      </c>
    </row>
    <row r="101" spans="1:13" ht="15">
      <c r="A101" s="30" t="s">
        <v>5</v>
      </c>
      <c r="B101" s="31">
        <v>149</v>
      </c>
      <c r="C101" s="36">
        <v>38080</v>
      </c>
      <c r="D101" s="33">
        <f t="shared" ca="1" si="3"/>
        <v>10.932406822488945</v>
      </c>
      <c r="E101" s="34"/>
      <c r="F101" s="35">
        <v>5</v>
      </c>
      <c r="H101" s="37" t="s">
        <v>6</v>
      </c>
      <c r="I101" s="38">
        <v>134</v>
      </c>
      <c r="J101" s="39">
        <v>38280</v>
      </c>
      <c r="K101" s="33">
        <f t="shared" ca="1" si="2"/>
        <v>10.384923141714046</v>
      </c>
      <c r="L101" s="34"/>
      <c r="M101" s="35">
        <v>5</v>
      </c>
    </row>
    <row r="102" spans="1:13" ht="15">
      <c r="A102" s="30" t="s">
        <v>5</v>
      </c>
      <c r="B102" s="31">
        <v>154.5</v>
      </c>
      <c r="C102" s="36">
        <v>38079</v>
      </c>
      <c r="D102" s="33">
        <f t="shared" ca="1" si="3"/>
        <v>10.93514424089282</v>
      </c>
      <c r="E102" s="34"/>
      <c r="F102" s="35">
        <v>5</v>
      </c>
      <c r="H102" s="37" t="s">
        <v>6</v>
      </c>
      <c r="I102" s="38">
        <v>138</v>
      </c>
      <c r="J102" s="39">
        <v>38276</v>
      </c>
      <c r="K102" s="33">
        <f t="shared" ca="1" si="2"/>
        <v>10.395872815329543</v>
      </c>
      <c r="L102" s="34"/>
      <c r="M102" s="35">
        <v>5</v>
      </c>
    </row>
    <row r="103" spans="1:13" ht="15">
      <c r="A103" s="30" t="s">
        <v>5</v>
      </c>
      <c r="B103" s="40">
        <v>145.30000000000001</v>
      </c>
      <c r="C103" s="36">
        <v>38075</v>
      </c>
      <c r="D103" s="33">
        <f t="shared" ca="1" si="3"/>
        <v>10.946093914508317</v>
      </c>
      <c r="E103" s="34"/>
      <c r="F103" s="35">
        <v>5</v>
      </c>
      <c r="H103" s="37" t="s">
        <v>6</v>
      </c>
      <c r="I103" s="38">
        <v>133</v>
      </c>
      <c r="J103" s="39">
        <v>38262</v>
      </c>
      <c r="K103" s="33">
        <f t="shared" ca="1" si="2"/>
        <v>10.434196672983786</v>
      </c>
      <c r="L103" s="34"/>
      <c r="M103" s="35">
        <v>5</v>
      </c>
    </row>
    <row r="104" spans="1:13" ht="15">
      <c r="A104" s="30" t="s">
        <v>5</v>
      </c>
      <c r="B104" s="40">
        <v>136</v>
      </c>
      <c r="C104" s="36">
        <v>38072</v>
      </c>
      <c r="D104" s="33">
        <f t="shared" ca="1" si="3"/>
        <v>10.95430616971994</v>
      </c>
      <c r="E104" s="34"/>
      <c r="F104" s="35">
        <v>5</v>
      </c>
      <c r="H104" s="37" t="s">
        <v>6</v>
      </c>
      <c r="I104" s="38">
        <v>156</v>
      </c>
      <c r="J104" s="39">
        <v>38255</v>
      </c>
      <c r="K104" s="33">
        <f t="shared" ca="1" si="2"/>
        <v>10.453358601810907</v>
      </c>
      <c r="L104" s="34"/>
      <c r="M104" s="35">
        <v>5</v>
      </c>
    </row>
    <row r="105" spans="1:13" ht="15">
      <c r="A105" s="30" t="s">
        <v>5</v>
      </c>
      <c r="B105" s="31">
        <v>139.5</v>
      </c>
      <c r="C105" s="36">
        <v>38070</v>
      </c>
      <c r="D105" s="33">
        <f t="shared" ca="1" si="3"/>
        <v>10.95978100652769</v>
      </c>
      <c r="E105" s="34"/>
      <c r="F105" s="35">
        <v>5</v>
      </c>
      <c r="H105" s="37" t="s">
        <v>6</v>
      </c>
      <c r="I105" s="58">
        <v>155</v>
      </c>
      <c r="J105" s="39">
        <v>38253</v>
      </c>
      <c r="K105" s="33">
        <f t="shared" ca="1" si="2"/>
        <v>10.458833438618656</v>
      </c>
      <c r="L105" s="34"/>
      <c r="M105" s="35">
        <v>5</v>
      </c>
    </row>
    <row r="106" spans="1:13" ht="15">
      <c r="A106" s="30" t="s">
        <v>5</v>
      </c>
      <c r="B106" s="31">
        <v>134</v>
      </c>
      <c r="C106" s="36">
        <v>38069</v>
      </c>
      <c r="D106" s="33">
        <f t="shared" ca="1" si="3"/>
        <v>10.962518424931565</v>
      </c>
      <c r="E106" s="34"/>
      <c r="F106" s="35">
        <v>5</v>
      </c>
      <c r="H106" s="37" t="s">
        <v>6</v>
      </c>
      <c r="I106" s="58">
        <v>134</v>
      </c>
      <c r="J106" s="39">
        <v>38252</v>
      </c>
      <c r="K106" s="33">
        <f t="shared" ca="1" si="2"/>
        <v>10.461570857022531</v>
      </c>
      <c r="L106" s="34"/>
      <c r="M106" s="35">
        <v>5</v>
      </c>
    </row>
    <row r="107" spans="1:13" ht="15">
      <c r="A107" s="30" t="s">
        <v>5</v>
      </c>
      <c r="B107" s="31">
        <v>144</v>
      </c>
      <c r="C107" s="36">
        <v>38060</v>
      </c>
      <c r="D107" s="33">
        <f t="shared" ca="1" si="3"/>
        <v>10.987155190566435</v>
      </c>
      <c r="E107" s="34"/>
      <c r="F107" s="35">
        <v>5</v>
      </c>
      <c r="H107" s="37" t="s">
        <v>6</v>
      </c>
      <c r="I107" s="38">
        <v>150</v>
      </c>
      <c r="J107" s="39">
        <v>38247</v>
      </c>
      <c r="K107" s="33">
        <f t="shared" ca="1" si="2"/>
        <v>10.475257949041904</v>
      </c>
      <c r="L107" s="34"/>
      <c r="M107" s="35">
        <v>5</v>
      </c>
    </row>
    <row r="108" spans="1:13" ht="15">
      <c r="A108" s="30" t="s">
        <v>5</v>
      </c>
      <c r="B108" s="31">
        <v>151</v>
      </c>
      <c r="C108" s="36">
        <v>38044</v>
      </c>
      <c r="D108" s="33">
        <f t="shared" ca="1" si="3"/>
        <v>11.030953885028426</v>
      </c>
      <c r="E108" s="34"/>
      <c r="F108" s="35">
        <v>5</v>
      </c>
      <c r="H108" s="37" t="s">
        <v>6</v>
      </c>
      <c r="I108" s="38">
        <v>149</v>
      </c>
      <c r="J108" s="39">
        <v>38245</v>
      </c>
      <c r="K108" s="33">
        <f t="shared" ca="1" si="2"/>
        <v>10.480732785849652</v>
      </c>
      <c r="L108" s="34"/>
      <c r="M108" s="35">
        <v>5</v>
      </c>
    </row>
    <row r="109" spans="1:13" ht="15">
      <c r="A109" s="30" t="s">
        <v>5</v>
      </c>
      <c r="B109" s="31">
        <v>141.9</v>
      </c>
      <c r="C109" s="36">
        <v>38035</v>
      </c>
      <c r="D109" s="33">
        <f t="shared" ca="1" si="3"/>
        <v>11.055590650663298</v>
      </c>
      <c r="E109" s="34"/>
      <c r="F109" s="35">
        <v>5</v>
      </c>
      <c r="H109" s="37" t="s">
        <v>6</v>
      </c>
      <c r="I109" s="58">
        <v>141</v>
      </c>
      <c r="J109" s="39">
        <v>38244</v>
      </c>
      <c r="K109" s="33">
        <f t="shared" ca="1" si="2"/>
        <v>10.483470204253527</v>
      </c>
      <c r="L109" s="41">
        <f>AVERAGE(I57:I109)</f>
        <v>141.80377358490566</v>
      </c>
      <c r="M109" s="35">
        <v>5</v>
      </c>
    </row>
    <row r="110" spans="1:13" ht="15">
      <c r="A110" s="30" t="s">
        <v>5</v>
      </c>
      <c r="B110" s="31">
        <v>143.5</v>
      </c>
      <c r="C110" s="36">
        <v>38026</v>
      </c>
      <c r="D110" s="33">
        <f t="shared" ca="1" si="3"/>
        <v>11.080227416298168</v>
      </c>
      <c r="E110" s="34"/>
      <c r="F110" s="35">
        <v>5</v>
      </c>
      <c r="H110" s="37" t="s">
        <v>6</v>
      </c>
      <c r="I110" s="58">
        <v>149</v>
      </c>
      <c r="J110" s="39">
        <v>38238</v>
      </c>
      <c r="K110" s="33">
        <f t="shared" ca="1" si="2"/>
        <v>10.499894714676774</v>
      </c>
      <c r="L110" s="34"/>
      <c r="M110" s="35">
        <v>5</v>
      </c>
    </row>
    <row r="111" spans="1:13" ht="15">
      <c r="A111" s="30" t="s">
        <v>5</v>
      </c>
      <c r="B111" s="31">
        <v>134</v>
      </c>
      <c r="C111" s="36">
        <v>38020</v>
      </c>
      <c r="D111" s="33">
        <f t="shared" ca="1" si="3"/>
        <v>11.096651926721414</v>
      </c>
      <c r="E111" s="34"/>
      <c r="F111" s="35">
        <v>5</v>
      </c>
      <c r="H111" s="37" t="s">
        <v>6</v>
      </c>
      <c r="I111" s="58">
        <v>134</v>
      </c>
      <c r="J111" s="39">
        <v>38236</v>
      </c>
      <c r="K111" s="33">
        <f t="shared" ca="1" si="2"/>
        <v>10.505369551484522</v>
      </c>
      <c r="L111" s="34"/>
      <c r="M111" s="35">
        <v>5</v>
      </c>
    </row>
    <row r="112" spans="1:13" ht="15">
      <c r="A112" s="30" t="s">
        <v>5</v>
      </c>
      <c r="B112" s="31">
        <v>136.5</v>
      </c>
      <c r="C112" s="36">
        <v>38011</v>
      </c>
      <c r="D112" s="33">
        <f t="shared" ca="1" si="3"/>
        <v>11.121288692356286</v>
      </c>
      <c r="E112" s="34"/>
      <c r="F112" s="35">
        <v>5</v>
      </c>
      <c r="H112" s="37" t="s">
        <v>6</v>
      </c>
      <c r="I112" s="38">
        <v>141.5</v>
      </c>
      <c r="J112" s="39">
        <v>38220</v>
      </c>
      <c r="K112" s="33">
        <f t="shared" ca="1" si="2"/>
        <v>10.549168245946515</v>
      </c>
      <c r="L112" s="34"/>
      <c r="M112" s="35">
        <v>5</v>
      </c>
    </row>
    <row r="113" spans="1:13" ht="15">
      <c r="A113" s="30" t="s">
        <v>5</v>
      </c>
      <c r="B113" s="40">
        <v>159</v>
      </c>
      <c r="C113" s="36">
        <v>38000</v>
      </c>
      <c r="D113" s="33">
        <f t="shared" ca="1" si="3"/>
        <v>11.151400294798904</v>
      </c>
      <c r="E113" s="34"/>
      <c r="F113" s="35">
        <v>5</v>
      </c>
      <c r="H113" s="37" t="s">
        <v>6</v>
      </c>
      <c r="I113" s="38">
        <v>145</v>
      </c>
      <c r="J113" s="39">
        <v>38215</v>
      </c>
      <c r="K113" s="33">
        <f t="shared" ca="1" si="2"/>
        <v>10.562855337965887</v>
      </c>
      <c r="L113" s="34"/>
      <c r="M113" s="35">
        <v>5</v>
      </c>
    </row>
    <row r="114" spans="1:13" ht="15">
      <c r="A114" s="30" t="s">
        <v>5</v>
      </c>
      <c r="B114" s="31">
        <v>144</v>
      </c>
      <c r="C114" s="36">
        <v>37992</v>
      </c>
      <c r="D114" s="33">
        <f t="shared" ca="1" si="3"/>
        <v>11.173299642029901</v>
      </c>
      <c r="E114" s="34"/>
      <c r="F114" s="35">
        <v>5</v>
      </c>
      <c r="H114" s="37" t="s">
        <v>6</v>
      </c>
      <c r="I114" s="58">
        <v>144</v>
      </c>
      <c r="J114" s="39">
        <v>38201</v>
      </c>
      <c r="K114" s="33">
        <f t="shared" ca="1" si="2"/>
        <v>10.60117919562013</v>
      </c>
      <c r="L114" s="34"/>
      <c r="M114" s="35">
        <v>5</v>
      </c>
    </row>
    <row r="115" spans="1:13" ht="15">
      <c r="A115" s="30" t="s">
        <v>5</v>
      </c>
      <c r="B115" s="31">
        <v>151</v>
      </c>
      <c r="C115" s="36">
        <v>37980</v>
      </c>
      <c r="D115" s="33">
        <f t="shared" ca="1" si="3"/>
        <v>11.206883066093079</v>
      </c>
      <c r="E115" s="34"/>
      <c r="F115" s="35">
        <v>6</v>
      </c>
      <c r="H115" s="37" t="s">
        <v>6</v>
      </c>
      <c r="I115" s="38">
        <v>151</v>
      </c>
      <c r="J115" s="39">
        <v>38193</v>
      </c>
      <c r="K115" s="33">
        <f t="shared" ca="1" si="2"/>
        <v>10.623078542851125</v>
      </c>
      <c r="L115" s="34"/>
      <c r="M115" s="35">
        <v>5</v>
      </c>
    </row>
    <row r="116" spans="1:13" ht="15">
      <c r="A116" s="30" t="s">
        <v>5</v>
      </c>
      <c r="B116" s="31">
        <v>151.5</v>
      </c>
      <c r="C116" s="36">
        <v>37980</v>
      </c>
      <c r="D116" s="33">
        <f t="shared" ca="1" si="3"/>
        <v>11.206883066093079</v>
      </c>
      <c r="E116" s="34"/>
      <c r="F116" s="35">
        <v>5</v>
      </c>
      <c r="H116" s="37" t="s">
        <v>6</v>
      </c>
      <c r="I116" s="58">
        <v>140</v>
      </c>
      <c r="J116" s="39">
        <v>38192</v>
      </c>
      <c r="K116" s="33">
        <f t="shared" ca="1" si="2"/>
        <v>10.625815961255</v>
      </c>
      <c r="L116" s="34"/>
      <c r="M116" s="35">
        <v>5</v>
      </c>
    </row>
    <row r="117" spans="1:13" ht="15">
      <c r="A117" s="30" t="s">
        <v>5</v>
      </c>
      <c r="B117" s="31">
        <v>155</v>
      </c>
      <c r="C117" s="36">
        <v>37971</v>
      </c>
      <c r="D117" s="33">
        <f t="shared" ca="1" si="3"/>
        <v>11.23152131403989</v>
      </c>
      <c r="E117" s="34"/>
      <c r="F117" s="35">
        <v>6</v>
      </c>
      <c r="H117" s="37" t="s">
        <v>6</v>
      </c>
      <c r="I117" s="38">
        <v>138</v>
      </c>
      <c r="J117" s="39">
        <v>38191</v>
      </c>
      <c r="K117" s="33">
        <f t="shared" ca="1" si="2"/>
        <v>10.628553379658875</v>
      </c>
      <c r="L117" s="34"/>
      <c r="M117" s="35">
        <v>5</v>
      </c>
    </row>
    <row r="118" spans="1:13" ht="15">
      <c r="A118" s="52" t="s">
        <v>5</v>
      </c>
      <c r="B118" s="31">
        <v>150</v>
      </c>
      <c r="C118" s="36">
        <v>37970</v>
      </c>
      <c r="D118" s="33">
        <f t="shared" ca="1" si="3"/>
        <v>11.234258897145093</v>
      </c>
      <c r="E118" s="34"/>
      <c r="F118" s="35">
        <v>6</v>
      </c>
      <c r="H118" s="37" t="s">
        <v>6</v>
      </c>
      <c r="I118" s="38">
        <v>143</v>
      </c>
      <c r="J118" s="39">
        <v>38184</v>
      </c>
      <c r="K118" s="33">
        <f t="shared" ca="1" si="2"/>
        <v>10.647715308485997</v>
      </c>
      <c r="L118" s="34"/>
      <c r="M118" s="35">
        <v>5</v>
      </c>
    </row>
    <row r="119" spans="1:13" ht="15">
      <c r="A119" s="30" t="s">
        <v>5</v>
      </c>
      <c r="B119" s="31">
        <v>148</v>
      </c>
      <c r="C119" s="36">
        <v>37951</v>
      </c>
      <c r="D119" s="33">
        <f t="shared" ca="1" si="3"/>
        <v>11.28627297614392</v>
      </c>
      <c r="E119" s="34"/>
      <c r="F119" s="35">
        <v>6</v>
      </c>
      <c r="H119" s="37" t="s">
        <v>6</v>
      </c>
      <c r="I119" s="38">
        <v>145</v>
      </c>
      <c r="J119" s="39">
        <v>38184</v>
      </c>
      <c r="K119" s="33">
        <f t="shared" ca="1" si="2"/>
        <v>10.647715308485997</v>
      </c>
      <c r="L119" s="34"/>
      <c r="M119" s="35">
        <v>5</v>
      </c>
    </row>
    <row r="120" spans="1:13" ht="15">
      <c r="A120" s="52" t="s">
        <v>5</v>
      </c>
      <c r="B120" s="31">
        <v>151.5</v>
      </c>
      <c r="C120" s="36">
        <v>37939</v>
      </c>
      <c r="D120" s="33">
        <f t="shared" ca="1" si="3"/>
        <v>11.319123973406336</v>
      </c>
      <c r="E120" s="34"/>
      <c r="F120" s="35">
        <v>6</v>
      </c>
      <c r="H120" s="37" t="s">
        <v>6</v>
      </c>
      <c r="I120" s="58">
        <v>139</v>
      </c>
      <c r="J120" s="39">
        <v>38182</v>
      </c>
      <c r="K120" s="33">
        <f t="shared" ca="1" si="2"/>
        <v>10.653190145293745</v>
      </c>
      <c r="L120" s="34"/>
      <c r="M120" s="35">
        <v>5</v>
      </c>
    </row>
    <row r="121" spans="1:13" ht="15">
      <c r="A121" s="52" t="s">
        <v>5</v>
      </c>
      <c r="B121" s="31">
        <v>142</v>
      </c>
      <c r="C121" s="36">
        <v>37936</v>
      </c>
      <c r="D121" s="33">
        <f t="shared" ca="1" si="3"/>
        <v>11.32733672272194</v>
      </c>
      <c r="E121" s="34"/>
      <c r="F121" s="35">
        <v>6</v>
      </c>
      <c r="H121" s="37" t="s">
        <v>6</v>
      </c>
      <c r="I121" s="38">
        <v>140.5</v>
      </c>
      <c r="J121" s="39">
        <v>38171</v>
      </c>
      <c r="K121" s="33">
        <f t="shared" ca="1" si="2"/>
        <v>10.683301747736365</v>
      </c>
      <c r="L121" s="34"/>
      <c r="M121" s="35">
        <v>5</v>
      </c>
    </row>
    <row r="122" spans="1:13" ht="15">
      <c r="A122" s="52" t="s">
        <v>5</v>
      </c>
      <c r="B122" s="31">
        <v>150</v>
      </c>
      <c r="C122" s="36">
        <v>37936</v>
      </c>
      <c r="D122" s="33">
        <f t="shared" ca="1" si="3"/>
        <v>11.32733672272194</v>
      </c>
      <c r="E122" s="34"/>
      <c r="F122" s="35">
        <v>6</v>
      </c>
      <c r="H122" s="37" t="s">
        <v>6</v>
      </c>
      <c r="I122" s="38">
        <v>152</v>
      </c>
      <c r="J122" s="39">
        <v>38162</v>
      </c>
      <c r="K122" s="33">
        <f t="shared" ca="1" si="2"/>
        <v>10.707938513371236</v>
      </c>
      <c r="L122" s="34"/>
      <c r="M122" s="35">
        <v>5</v>
      </c>
    </row>
    <row r="123" spans="1:13" ht="15">
      <c r="A123" s="52" t="s">
        <v>5</v>
      </c>
      <c r="B123" s="31">
        <v>134.9</v>
      </c>
      <c r="C123" s="36">
        <v>37934</v>
      </c>
      <c r="D123" s="33">
        <f t="shared" ca="1" si="3"/>
        <v>11.332811888932342</v>
      </c>
      <c r="E123" s="34"/>
      <c r="F123" s="35">
        <v>6</v>
      </c>
      <c r="H123" s="37" t="s">
        <v>6</v>
      </c>
      <c r="I123" s="38">
        <v>153</v>
      </c>
      <c r="J123" s="39">
        <v>38162</v>
      </c>
      <c r="K123" s="33">
        <f t="shared" ca="1" si="2"/>
        <v>10.707938513371236</v>
      </c>
      <c r="L123" s="34"/>
      <c r="M123" s="35">
        <v>5</v>
      </c>
    </row>
    <row r="124" spans="1:13" ht="15">
      <c r="A124" s="52" t="s">
        <v>5</v>
      </c>
      <c r="B124" s="31">
        <v>146</v>
      </c>
      <c r="C124" s="36">
        <v>37922</v>
      </c>
      <c r="D124" s="33">
        <f t="shared" ca="1" si="3"/>
        <v>11.365662886194761</v>
      </c>
      <c r="E124" s="34"/>
      <c r="F124" s="35">
        <v>6</v>
      </c>
      <c r="H124" s="37" t="s">
        <v>6</v>
      </c>
      <c r="I124" s="38">
        <v>139.5</v>
      </c>
      <c r="J124" s="39">
        <v>38160</v>
      </c>
      <c r="K124" s="33">
        <f t="shared" ca="1" si="2"/>
        <v>10.713413350178985</v>
      </c>
      <c r="L124" s="34"/>
      <c r="M124" s="35">
        <v>5</v>
      </c>
    </row>
    <row r="125" spans="1:13" ht="15">
      <c r="A125" s="52" t="s">
        <v>5</v>
      </c>
      <c r="B125" s="31">
        <v>140</v>
      </c>
      <c r="C125" s="36">
        <v>37916</v>
      </c>
      <c r="D125" s="33">
        <f t="shared" ca="1" si="3"/>
        <v>11.382088384825968</v>
      </c>
      <c r="E125" s="34"/>
      <c r="F125" s="35">
        <v>6</v>
      </c>
      <c r="H125" s="37" t="s">
        <v>6</v>
      </c>
      <c r="I125" s="38">
        <v>142</v>
      </c>
      <c r="J125" s="39">
        <v>38156</v>
      </c>
      <c r="K125" s="33">
        <f t="shared" ca="1" si="2"/>
        <v>10.724363023794483</v>
      </c>
      <c r="L125" s="34"/>
      <c r="M125" s="35">
        <v>5</v>
      </c>
    </row>
    <row r="126" spans="1:13" ht="15">
      <c r="A126" s="52" t="s">
        <v>5</v>
      </c>
      <c r="B126" s="31">
        <v>149</v>
      </c>
      <c r="C126" s="36">
        <v>37916</v>
      </c>
      <c r="D126" s="33">
        <f t="shared" ca="1" si="3"/>
        <v>11.382088384825968</v>
      </c>
      <c r="E126" s="34"/>
      <c r="F126" s="35">
        <v>6</v>
      </c>
      <c r="H126" s="37" t="s">
        <v>6</v>
      </c>
      <c r="I126" s="38">
        <v>152</v>
      </c>
      <c r="J126" s="39">
        <v>38156</v>
      </c>
      <c r="K126" s="33">
        <f t="shared" ca="1" si="2"/>
        <v>10.724363023794483</v>
      </c>
      <c r="L126" s="34"/>
      <c r="M126" s="35">
        <v>5</v>
      </c>
    </row>
    <row r="127" spans="1:13" ht="15">
      <c r="A127" s="52" t="s">
        <v>5</v>
      </c>
      <c r="B127" s="31">
        <v>146.80000000000001</v>
      </c>
      <c r="C127" s="36">
        <v>37913</v>
      </c>
      <c r="D127" s="33">
        <f t="shared" ca="1" si="3"/>
        <v>11.390301134141572</v>
      </c>
      <c r="E127" s="34"/>
      <c r="F127" s="35">
        <v>6</v>
      </c>
      <c r="H127" s="37" t="s">
        <v>6</v>
      </c>
      <c r="I127" s="38">
        <v>147</v>
      </c>
      <c r="J127" s="39">
        <v>38151</v>
      </c>
      <c r="K127" s="33">
        <f t="shared" ca="1" si="2"/>
        <v>10.738050115813856</v>
      </c>
      <c r="L127" s="34"/>
      <c r="M127" s="35">
        <v>5</v>
      </c>
    </row>
    <row r="128" spans="1:13" ht="15">
      <c r="A128" s="30" t="s">
        <v>5</v>
      </c>
      <c r="B128" s="31">
        <v>134</v>
      </c>
      <c r="C128" s="36">
        <v>37911</v>
      </c>
      <c r="D128" s="33">
        <f t="shared" ca="1" si="3"/>
        <v>11.395776300351976</v>
      </c>
      <c r="E128" s="46"/>
      <c r="F128" s="35">
        <v>5</v>
      </c>
      <c r="H128" s="37" t="s">
        <v>6</v>
      </c>
      <c r="I128" s="38">
        <v>132.5</v>
      </c>
      <c r="J128" s="39">
        <v>38147</v>
      </c>
      <c r="K128" s="33">
        <f t="shared" ca="1" si="2"/>
        <v>10.748999789429353</v>
      </c>
      <c r="L128" s="34"/>
      <c r="M128" s="35">
        <v>5</v>
      </c>
    </row>
    <row r="129" spans="1:13" ht="15">
      <c r="A129" s="52" t="s">
        <v>5</v>
      </c>
      <c r="B129" s="31">
        <v>150</v>
      </c>
      <c r="C129" s="36">
        <v>37905</v>
      </c>
      <c r="D129" s="33">
        <f t="shared" ca="1" si="3"/>
        <v>11.412201798983183</v>
      </c>
      <c r="E129" s="34"/>
      <c r="F129" s="35">
        <v>6</v>
      </c>
      <c r="H129" s="37" t="s">
        <v>6</v>
      </c>
      <c r="I129" s="38">
        <v>145</v>
      </c>
      <c r="J129" s="39">
        <v>38143</v>
      </c>
      <c r="K129" s="33">
        <f t="shared" ca="1" si="2"/>
        <v>10.759949463044851</v>
      </c>
      <c r="L129" s="34"/>
      <c r="M129" s="35">
        <v>5</v>
      </c>
    </row>
    <row r="130" spans="1:13" ht="15">
      <c r="A130" s="52" t="s">
        <v>5</v>
      </c>
      <c r="B130" s="31">
        <v>147.5</v>
      </c>
      <c r="C130" s="36">
        <v>37902</v>
      </c>
      <c r="D130" s="33">
        <f t="shared" ca="1" si="3"/>
        <v>11.420414548298789</v>
      </c>
      <c r="E130" s="34"/>
      <c r="F130" s="35">
        <v>6</v>
      </c>
      <c r="H130" s="37" t="s">
        <v>6</v>
      </c>
      <c r="I130" s="58">
        <v>144</v>
      </c>
      <c r="J130" s="39">
        <v>38139</v>
      </c>
      <c r="K130" s="33">
        <f t="shared" ca="1" si="2"/>
        <v>10.770899136660349</v>
      </c>
      <c r="L130" s="34"/>
      <c r="M130" s="35">
        <v>5</v>
      </c>
    </row>
    <row r="131" spans="1:13" ht="15">
      <c r="A131" s="52" t="s">
        <v>5</v>
      </c>
      <c r="B131" s="31">
        <v>153</v>
      </c>
      <c r="C131" s="36">
        <v>37876</v>
      </c>
      <c r="D131" s="33">
        <f t="shared" ca="1" si="3"/>
        <v>11.491591709034024</v>
      </c>
      <c r="E131" s="41">
        <f>AVERAGE(B87:B131)</f>
        <v>145.68222222222221</v>
      </c>
      <c r="F131" s="35">
        <v>6</v>
      </c>
      <c r="H131" s="37" t="s">
        <v>6</v>
      </c>
      <c r="I131" s="38">
        <v>137</v>
      </c>
      <c r="J131" s="39">
        <v>38125</v>
      </c>
      <c r="K131" s="33">
        <f t="shared" ref="K131:K194" ca="1" si="4">YEARFRAC(J131,TODAY(),1)-1</f>
        <v>10.809222994314592</v>
      </c>
      <c r="L131" s="34"/>
      <c r="M131" s="35">
        <v>5</v>
      </c>
    </row>
    <row r="132" spans="1:13" ht="15">
      <c r="A132" s="30" t="s">
        <v>5</v>
      </c>
      <c r="B132" s="31">
        <v>145</v>
      </c>
      <c r="C132" s="36">
        <v>37875</v>
      </c>
      <c r="D132" s="33">
        <f t="shared" ref="D132:D195" ca="1" si="5">YEARFRAC(C132,TODAY(),1)-1</f>
        <v>11.494329292139225</v>
      </c>
      <c r="E132" s="34"/>
      <c r="F132" s="35">
        <v>6</v>
      </c>
      <c r="H132" s="37" t="s">
        <v>6</v>
      </c>
      <c r="I132" s="38">
        <v>136</v>
      </c>
      <c r="J132" s="39">
        <v>38114</v>
      </c>
      <c r="K132" s="33">
        <f t="shared" ca="1" si="4"/>
        <v>10.839334596757212</v>
      </c>
      <c r="L132" s="34"/>
      <c r="M132" s="35">
        <v>5</v>
      </c>
    </row>
    <row r="133" spans="1:13" ht="15">
      <c r="A133" s="52" t="s">
        <v>5</v>
      </c>
      <c r="B133" s="31">
        <v>146.5</v>
      </c>
      <c r="C133" s="36">
        <v>37873</v>
      </c>
      <c r="D133" s="33">
        <f t="shared" ca="1" si="5"/>
        <v>11.499804458349629</v>
      </c>
      <c r="E133" s="34"/>
      <c r="F133" s="35">
        <v>6</v>
      </c>
      <c r="H133" s="37" t="s">
        <v>6</v>
      </c>
      <c r="I133" s="38">
        <v>158</v>
      </c>
      <c r="J133" s="39">
        <v>38108</v>
      </c>
      <c r="K133" s="33">
        <f t="shared" ca="1" si="4"/>
        <v>10.855759107180459</v>
      </c>
      <c r="L133" s="34"/>
      <c r="M133" s="35">
        <v>5</v>
      </c>
    </row>
    <row r="134" spans="1:13" ht="15">
      <c r="A134" s="30" t="s">
        <v>5</v>
      </c>
      <c r="B134" s="31">
        <v>148</v>
      </c>
      <c r="C134" s="36">
        <v>37873</v>
      </c>
      <c r="D134" s="33">
        <f t="shared" ca="1" si="5"/>
        <v>11.499804458349629</v>
      </c>
      <c r="E134" s="46"/>
      <c r="F134" s="35">
        <v>6</v>
      </c>
      <c r="H134" s="37" t="s">
        <v>6</v>
      </c>
      <c r="I134" s="38">
        <v>149</v>
      </c>
      <c r="J134" s="39">
        <v>38100</v>
      </c>
      <c r="K134" s="33">
        <f t="shared" ca="1" si="4"/>
        <v>10.877658454411455</v>
      </c>
      <c r="L134" s="34"/>
      <c r="M134" s="35">
        <v>5</v>
      </c>
    </row>
    <row r="135" spans="1:13" ht="15">
      <c r="A135" s="52" t="s">
        <v>5</v>
      </c>
      <c r="B135" s="31">
        <v>149.5</v>
      </c>
      <c r="C135" s="36">
        <v>37860</v>
      </c>
      <c r="D135" s="33">
        <f t="shared" ca="1" si="5"/>
        <v>11.535393038717247</v>
      </c>
      <c r="E135" s="34"/>
      <c r="F135" s="35">
        <v>6</v>
      </c>
      <c r="H135" s="37" t="s">
        <v>6</v>
      </c>
      <c r="I135" s="38">
        <v>152.5</v>
      </c>
      <c r="J135" s="39">
        <v>38092</v>
      </c>
      <c r="K135" s="33">
        <f t="shared" ca="1" si="4"/>
        <v>10.89955780164245</v>
      </c>
      <c r="L135" s="34"/>
      <c r="M135" s="35">
        <v>5</v>
      </c>
    </row>
    <row r="136" spans="1:13" ht="15">
      <c r="A136" s="52" t="s">
        <v>5</v>
      </c>
      <c r="B136" s="31">
        <v>153</v>
      </c>
      <c r="C136" s="36">
        <v>37830</v>
      </c>
      <c r="D136" s="33">
        <f t="shared" ca="1" si="5"/>
        <v>11.617520531873289</v>
      </c>
      <c r="E136" s="34"/>
      <c r="F136" s="35">
        <v>6</v>
      </c>
      <c r="H136" s="37" t="s">
        <v>6</v>
      </c>
      <c r="I136" s="38">
        <v>143</v>
      </c>
      <c r="J136" s="39">
        <v>38082</v>
      </c>
      <c r="K136" s="33">
        <f t="shared" ca="1" si="4"/>
        <v>10.926931985681195</v>
      </c>
      <c r="L136" s="34"/>
      <c r="M136" s="35">
        <v>5</v>
      </c>
    </row>
    <row r="137" spans="1:13" ht="15">
      <c r="A137" s="52" t="s">
        <v>5</v>
      </c>
      <c r="B137" s="31">
        <v>155.4</v>
      </c>
      <c r="C137" s="36">
        <v>37827</v>
      </c>
      <c r="D137" s="33">
        <f t="shared" ca="1" si="5"/>
        <v>11.625733281188893</v>
      </c>
      <c r="E137" s="34"/>
      <c r="F137" s="35">
        <v>6</v>
      </c>
      <c r="H137" s="37" t="s">
        <v>6</v>
      </c>
      <c r="I137" s="38">
        <v>142</v>
      </c>
      <c r="J137" s="39">
        <v>38080</v>
      </c>
      <c r="K137" s="33">
        <f t="shared" ca="1" si="4"/>
        <v>10.932406822488945</v>
      </c>
      <c r="L137" s="34"/>
      <c r="M137" s="35">
        <v>5</v>
      </c>
    </row>
    <row r="138" spans="1:13" ht="15">
      <c r="A138" s="52" t="s">
        <v>5</v>
      </c>
      <c r="B138" s="31">
        <v>153</v>
      </c>
      <c r="C138" s="36">
        <v>37814</v>
      </c>
      <c r="D138" s="33">
        <f t="shared" ca="1" si="5"/>
        <v>11.661321861556512</v>
      </c>
      <c r="E138" s="34"/>
      <c r="F138" s="35">
        <v>6</v>
      </c>
      <c r="H138" s="37" t="s">
        <v>6</v>
      </c>
      <c r="I138" s="38">
        <v>156</v>
      </c>
      <c r="J138" s="39">
        <v>38080</v>
      </c>
      <c r="K138" s="33">
        <f t="shared" ca="1" si="4"/>
        <v>10.932406822488945</v>
      </c>
      <c r="L138" s="34"/>
      <c r="M138" s="35">
        <v>5</v>
      </c>
    </row>
    <row r="139" spans="1:13" ht="15">
      <c r="A139" s="52" t="s">
        <v>5</v>
      </c>
      <c r="B139" s="31">
        <v>153</v>
      </c>
      <c r="C139" s="36">
        <v>37812</v>
      </c>
      <c r="D139" s="33">
        <f t="shared" ca="1" si="5"/>
        <v>11.666797027766915</v>
      </c>
      <c r="E139" s="34"/>
      <c r="F139" s="35">
        <v>6</v>
      </c>
      <c r="H139" s="37" t="s">
        <v>6</v>
      </c>
      <c r="I139" s="38">
        <v>146</v>
      </c>
      <c r="J139" s="39">
        <v>38078</v>
      </c>
      <c r="K139" s="33">
        <f t="shared" ca="1" si="4"/>
        <v>10.937881659296693</v>
      </c>
      <c r="L139" s="34"/>
      <c r="M139" s="35">
        <v>5</v>
      </c>
    </row>
    <row r="140" spans="1:13" ht="15">
      <c r="A140" s="52" t="s">
        <v>5</v>
      </c>
      <c r="B140" s="31">
        <v>153</v>
      </c>
      <c r="C140" s="36">
        <v>37808</v>
      </c>
      <c r="D140" s="33">
        <f t="shared" ca="1" si="5"/>
        <v>11.67774736018772</v>
      </c>
      <c r="E140" s="34"/>
      <c r="F140" s="35">
        <v>6</v>
      </c>
      <c r="H140" s="37" t="s">
        <v>6</v>
      </c>
      <c r="I140" s="38">
        <v>136.6</v>
      </c>
      <c r="J140" s="39">
        <v>38072</v>
      </c>
      <c r="K140" s="33">
        <f t="shared" ca="1" si="4"/>
        <v>10.95430616971994</v>
      </c>
      <c r="L140" s="34"/>
      <c r="M140" s="35">
        <v>5</v>
      </c>
    </row>
    <row r="141" spans="1:13" ht="15">
      <c r="A141" s="52" t="s">
        <v>5</v>
      </c>
      <c r="B141" s="31">
        <v>161</v>
      </c>
      <c r="C141" s="36">
        <v>37798</v>
      </c>
      <c r="D141" s="33">
        <f t="shared" ca="1" si="5"/>
        <v>11.705123191239734</v>
      </c>
      <c r="E141" s="34"/>
      <c r="F141" s="35">
        <v>6</v>
      </c>
      <c r="H141" s="37" t="s">
        <v>6</v>
      </c>
      <c r="I141" s="38">
        <v>136</v>
      </c>
      <c r="J141" s="39">
        <v>38068</v>
      </c>
      <c r="K141" s="33">
        <f t="shared" ca="1" si="4"/>
        <v>10.965255843335438</v>
      </c>
      <c r="L141" s="34"/>
      <c r="M141" s="35">
        <v>5</v>
      </c>
    </row>
    <row r="142" spans="1:13" ht="15">
      <c r="A142" s="52" t="s">
        <v>5</v>
      </c>
      <c r="B142" s="31">
        <v>154</v>
      </c>
      <c r="C142" s="36">
        <v>37790</v>
      </c>
      <c r="D142" s="33">
        <f t="shared" ca="1" si="5"/>
        <v>11.727023856081345</v>
      </c>
      <c r="E142" s="34"/>
      <c r="F142" s="35">
        <v>6</v>
      </c>
      <c r="H142" s="37" t="s">
        <v>6</v>
      </c>
      <c r="I142" s="38">
        <v>146</v>
      </c>
      <c r="J142" s="39">
        <v>38068</v>
      </c>
      <c r="K142" s="33">
        <f t="shared" ca="1" si="4"/>
        <v>10.965255843335438</v>
      </c>
      <c r="L142" s="34"/>
      <c r="M142" s="35">
        <v>5</v>
      </c>
    </row>
    <row r="143" spans="1:13" ht="15">
      <c r="A143" s="54" t="s">
        <v>5</v>
      </c>
      <c r="B143" s="31">
        <v>165.5</v>
      </c>
      <c r="C143" s="36">
        <v>37782</v>
      </c>
      <c r="D143" s="33">
        <f t="shared" ca="1" si="5"/>
        <v>11.748924520922957</v>
      </c>
      <c r="E143" s="34"/>
      <c r="F143" s="35">
        <v>6</v>
      </c>
      <c r="H143" s="37" t="s">
        <v>6</v>
      </c>
      <c r="I143" s="38">
        <v>143</v>
      </c>
      <c r="J143" s="39">
        <v>38066</v>
      </c>
      <c r="K143" s="33">
        <f t="shared" ca="1" si="4"/>
        <v>10.970730680143188</v>
      </c>
      <c r="L143" s="34"/>
      <c r="M143" s="35">
        <v>5</v>
      </c>
    </row>
    <row r="144" spans="1:13" ht="15">
      <c r="A144" s="52" t="s">
        <v>5</v>
      </c>
      <c r="B144" s="31">
        <v>149.4</v>
      </c>
      <c r="C144" s="36">
        <v>37775</v>
      </c>
      <c r="D144" s="33">
        <f t="shared" ca="1" si="5"/>
        <v>11.768087602659367</v>
      </c>
      <c r="E144" s="34"/>
      <c r="F144" s="35">
        <v>6</v>
      </c>
      <c r="H144" s="37" t="s">
        <v>6</v>
      </c>
      <c r="I144" s="38">
        <v>137.5</v>
      </c>
      <c r="J144" s="39">
        <v>38062</v>
      </c>
      <c r="K144" s="33">
        <f t="shared" ca="1" si="4"/>
        <v>10.981680353758685</v>
      </c>
      <c r="L144" s="34"/>
      <c r="M144" s="35">
        <v>5</v>
      </c>
    </row>
    <row r="145" spans="1:13" ht="15">
      <c r="A145" s="52" t="s">
        <v>5</v>
      </c>
      <c r="B145" s="31">
        <v>144</v>
      </c>
      <c r="C145" s="36">
        <v>37768</v>
      </c>
      <c r="D145" s="33">
        <f t="shared" ca="1" si="5"/>
        <v>11.787250684395776</v>
      </c>
      <c r="E145" s="34"/>
      <c r="F145" s="35">
        <v>6</v>
      </c>
      <c r="H145" s="37" t="s">
        <v>6</v>
      </c>
      <c r="I145" s="38">
        <v>144.5</v>
      </c>
      <c r="J145" s="39">
        <v>38059</v>
      </c>
      <c r="K145" s="33">
        <f t="shared" ca="1" si="4"/>
        <v>10.98989260897031</v>
      </c>
      <c r="L145" s="34"/>
      <c r="M145" s="35">
        <v>5</v>
      </c>
    </row>
    <row r="146" spans="1:13" ht="15">
      <c r="A146" s="52" t="s">
        <v>5</v>
      </c>
      <c r="B146" s="31">
        <v>144.5</v>
      </c>
      <c r="C146" s="36">
        <v>37765</v>
      </c>
      <c r="D146" s="33">
        <f t="shared" ca="1" si="5"/>
        <v>11.795463433711381</v>
      </c>
      <c r="E146" s="34"/>
      <c r="F146" s="35">
        <v>6</v>
      </c>
      <c r="H146" s="37" t="s">
        <v>6</v>
      </c>
      <c r="I146" s="38">
        <v>147</v>
      </c>
      <c r="J146" s="39">
        <v>38052</v>
      </c>
      <c r="K146" s="33">
        <f t="shared" ca="1" si="4"/>
        <v>11.00905453779743</v>
      </c>
      <c r="L146" s="34"/>
      <c r="M146" s="35">
        <v>5</v>
      </c>
    </row>
    <row r="147" spans="1:13" ht="15">
      <c r="A147" s="30" t="s">
        <v>5</v>
      </c>
      <c r="B147" s="31">
        <v>141</v>
      </c>
      <c r="C147" s="36">
        <v>37762</v>
      </c>
      <c r="D147" s="33">
        <f t="shared" ca="1" si="5"/>
        <v>11.803676183026985</v>
      </c>
      <c r="E147" s="34"/>
      <c r="F147" s="35">
        <v>6</v>
      </c>
      <c r="H147" s="37" t="s">
        <v>6</v>
      </c>
      <c r="I147" s="38">
        <v>144</v>
      </c>
      <c r="J147" s="39">
        <v>38051</v>
      </c>
      <c r="K147" s="33">
        <f t="shared" ca="1" si="4"/>
        <v>11.011791956201305</v>
      </c>
      <c r="L147" s="34"/>
      <c r="M147" s="35">
        <v>5</v>
      </c>
    </row>
    <row r="148" spans="1:13" ht="15">
      <c r="A148" s="52" t="s">
        <v>5</v>
      </c>
      <c r="B148" s="31">
        <v>157.1</v>
      </c>
      <c r="C148" s="36">
        <v>37761</v>
      </c>
      <c r="D148" s="33">
        <f t="shared" ca="1" si="5"/>
        <v>11.806413766132186</v>
      </c>
      <c r="E148" s="34"/>
      <c r="F148" s="35">
        <v>6</v>
      </c>
      <c r="H148" s="37" t="s">
        <v>6</v>
      </c>
      <c r="I148" s="38">
        <v>144.5</v>
      </c>
      <c r="J148" s="39">
        <v>38051</v>
      </c>
      <c r="K148" s="33">
        <f t="shared" ca="1" si="4"/>
        <v>11.011791956201305</v>
      </c>
      <c r="L148" s="34"/>
      <c r="M148" s="35">
        <v>5</v>
      </c>
    </row>
    <row r="149" spans="1:13" ht="15">
      <c r="A149" s="52" t="s">
        <v>5</v>
      </c>
      <c r="B149" s="31">
        <v>150</v>
      </c>
      <c r="C149" s="36">
        <v>37760</v>
      </c>
      <c r="D149" s="33">
        <f t="shared" ca="1" si="5"/>
        <v>11.809151349237387</v>
      </c>
      <c r="E149" s="34"/>
      <c r="F149" s="35">
        <v>6</v>
      </c>
      <c r="H149" s="37" t="s">
        <v>6</v>
      </c>
      <c r="I149" s="38">
        <v>130.5</v>
      </c>
      <c r="J149" s="39">
        <v>38044</v>
      </c>
      <c r="K149" s="33">
        <f t="shared" ca="1" si="4"/>
        <v>11.030953885028426</v>
      </c>
      <c r="L149" s="34"/>
      <c r="M149" s="35">
        <v>5</v>
      </c>
    </row>
    <row r="150" spans="1:13" ht="15">
      <c r="A150" s="52" t="s">
        <v>5</v>
      </c>
      <c r="B150" s="31">
        <v>146.30000000000001</v>
      </c>
      <c r="C150" s="36">
        <v>37755</v>
      </c>
      <c r="D150" s="33">
        <f t="shared" ca="1" si="5"/>
        <v>11.822839264763395</v>
      </c>
      <c r="E150" s="34"/>
      <c r="F150" s="35">
        <v>6</v>
      </c>
      <c r="H150" s="37" t="s">
        <v>6</v>
      </c>
      <c r="I150" s="58">
        <v>143.80000000000001</v>
      </c>
      <c r="J150" s="39">
        <v>38036</v>
      </c>
      <c r="K150" s="33">
        <f t="shared" ca="1" si="4"/>
        <v>11.052853232259423</v>
      </c>
      <c r="L150" s="34"/>
      <c r="M150" s="35">
        <v>5</v>
      </c>
    </row>
    <row r="151" spans="1:13" ht="15">
      <c r="A151" s="52" t="s">
        <v>5</v>
      </c>
      <c r="B151" s="31">
        <v>142</v>
      </c>
      <c r="C151" s="36">
        <v>37734</v>
      </c>
      <c r="D151" s="33">
        <f t="shared" ca="1" si="5"/>
        <v>11.880328509972625</v>
      </c>
      <c r="E151" s="34"/>
      <c r="F151" s="35">
        <v>6</v>
      </c>
      <c r="H151" s="37" t="s">
        <v>6</v>
      </c>
      <c r="I151" s="58">
        <v>139</v>
      </c>
      <c r="J151" s="39">
        <v>38034</v>
      </c>
      <c r="K151" s="33">
        <f t="shared" ca="1" si="4"/>
        <v>11.058328069067171</v>
      </c>
      <c r="L151" s="34"/>
      <c r="M151" s="35">
        <v>5</v>
      </c>
    </row>
    <row r="152" spans="1:13" ht="15">
      <c r="A152" s="52" t="s">
        <v>5</v>
      </c>
      <c r="B152" s="31">
        <v>164</v>
      </c>
      <c r="C152" s="36">
        <v>37729</v>
      </c>
      <c r="D152" s="33">
        <f t="shared" ca="1" si="5"/>
        <v>11.894016425498631</v>
      </c>
      <c r="E152" s="34"/>
      <c r="F152" s="35">
        <v>6</v>
      </c>
      <c r="H152" s="37" t="s">
        <v>6</v>
      </c>
      <c r="I152" s="38">
        <v>144</v>
      </c>
      <c r="J152" s="39">
        <v>38034</v>
      </c>
      <c r="K152" s="33">
        <f t="shared" ca="1" si="4"/>
        <v>11.058328069067171</v>
      </c>
      <c r="L152" s="34"/>
      <c r="M152" s="35">
        <v>5</v>
      </c>
    </row>
    <row r="153" spans="1:13" ht="15">
      <c r="A153" s="52" t="s">
        <v>5</v>
      </c>
      <c r="B153" s="31">
        <v>149</v>
      </c>
      <c r="C153" s="36">
        <v>37727</v>
      </c>
      <c r="D153" s="33">
        <f t="shared" ca="1" si="5"/>
        <v>11.899491591709035</v>
      </c>
      <c r="E153" s="34"/>
      <c r="F153" s="35">
        <v>6</v>
      </c>
      <c r="H153" s="37" t="s">
        <v>6</v>
      </c>
      <c r="I153" s="38">
        <v>152</v>
      </c>
      <c r="J153" s="39">
        <v>38031</v>
      </c>
      <c r="K153" s="33">
        <f t="shared" ca="1" si="4"/>
        <v>11.066540324278796</v>
      </c>
      <c r="L153" s="34"/>
      <c r="M153" s="35">
        <v>5</v>
      </c>
    </row>
    <row r="154" spans="1:13" ht="15">
      <c r="A154" s="52" t="s">
        <v>5</v>
      </c>
      <c r="B154" s="31">
        <v>153</v>
      </c>
      <c r="C154" s="36">
        <v>37727</v>
      </c>
      <c r="D154" s="33">
        <f t="shared" ca="1" si="5"/>
        <v>11.899491591709035</v>
      </c>
      <c r="E154" s="34"/>
      <c r="F154" s="35">
        <v>6</v>
      </c>
      <c r="H154" s="37" t="s">
        <v>6</v>
      </c>
      <c r="I154" s="38">
        <v>150</v>
      </c>
      <c r="J154" s="39">
        <v>38026</v>
      </c>
      <c r="K154" s="33">
        <f t="shared" ca="1" si="4"/>
        <v>11.080227416298168</v>
      </c>
      <c r="L154" s="34"/>
      <c r="M154" s="35">
        <v>5</v>
      </c>
    </row>
    <row r="155" spans="1:13" ht="15">
      <c r="A155" s="52" t="s">
        <v>5</v>
      </c>
      <c r="B155" s="31">
        <v>157</v>
      </c>
      <c r="C155" s="36">
        <v>37722</v>
      </c>
      <c r="D155" s="33">
        <f t="shared" ca="1" si="5"/>
        <v>11.913179507235041</v>
      </c>
      <c r="E155" s="34"/>
      <c r="F155" s="35">
        <v>6</v>
      </c>
      <c r="H155" s="37" t="s">
        <v>6</v>
      </c>
      <c r="I155" s="38">
        <v>151</v>
      </c>
      <c r="J155" s="39">
        <v>38026</v>
      </c>
      <c r="K155" s="33">
        <f t="shared" ca="1" si="4"/>
        <v>11.080227416298168</v>
      </c>
      <c r="L155" s="34"/>
      <c r="M155" s="35">
        <v>5</v>
      </c>
    </row>
    <row r="156" spans="1:13" ht="15">
      <c r="A156" s="52" t="s">
        <v>5</v>
      </c>
      <c r="B156" s="31">
        <v>147</v>
      </c>
      <c r="C156" s="36">
        <v>37720</v>
      </c>
      <c r="D156" s="33">
        <f t="shared" ca="1" si="5"/>
        <v>11.918654673445443</v>
      </c>
      <c r="E156" s="34"/>
      <c r="F156" s="35">
        <v>6</v>
      </c>
      <c r="H156" s="37" t="s">
        <v>6</v>
      </c>
      <c r="I156" s="38">
        <v>145</v>
      </c>
      <c r="J156" s="39">
        <v>38023</v>
      </c>
      <c r="K156" s="33">
        <f t="shared" ca="1" si="4"/>
        <v>11.088439671509791</v>
      </c>
      <c r="L156" s="34"/>
      <c r="M156" s="35">
        <v>5</v>
      </c>
    </row>
    <row r="157" spans="1:13" ht="15">
      <c r="A157" s="30" t="s">
        <v>5</v>
      </c>
      <c r="B157" s="31">
        <v>153</v>
      </c>
      <c r="C157" s="36">
        <v>37711</v>
      </c>
      <c r="D157" s="33">
        <f t="shared" ca="1" si="5"/>
        <v>11.943292921392256</v>
      </c>
      <c r="E157" s="34"/>
      <c r="F157" s="35">
        <v>6</v>
      </c>
      <c r="H157" s="37" t="s">
        <v>6</v>
      </c>
      <c r="I157" s="38">
        <v>140</v>
      </c>
      <c r="J157" s="39">
        <v>38019</v>
      </c>
      <c r="K157" s="33">
        <f t="shared" ca="1" si="4"/>
        <v>11.099389345125289</v>
      </c>
      <c r="L157" s="34"/>
      <c r="M157" s="35">
        <v>5</v>
      </c>
    </row>
    <row r="158" spans="1:13" ht="15">
      <c r="A158" s="30" t="s">
        <v>5</v>
      </c>
      <c r="B158" s="31">
        <v>155</v>
      </c>
      <c r="C158" s="36">
        <v>37692</v>
      </c>
      <c r="D158" s="33">
        <f t="shared" ca="1" si="5"/>
        <v>11.995307000391083</v>
      </c>
      <c r="E158" s="34"/>
      <c r="F158" s="35">
        <v>6</v>
      </c>
      <c r="H158" s="37" t="s">
        <v>6</v>
      </c>
      <c r="I158" s="58">
        <v>160</v>
      </c>
      <c r="J158" s="39">
        <v>38015</v>
      </c>
      <c r="K158" s="33">
        <f t="shared" ca="1" si="4"/>
        <v>11.110339018740786</v>
      </c>
      <c r="L158" s="34"/>
      <c r="M158" s="35">
        <v>5</v>
      </c>
    </row>
    <row r="159" spans="1:13" ht="15">
      <c r="A159" s="52" t="s">
        <v>5</v>
      </c>
      <c r="B159" s="31">
        <v>146</v>
      </c>
      <c r="C159" s="36">
        <v>37687</v>
      </c>
      <c r="D159" s="33">
        <f t="shared" ca="1" si="5"/>
        <v>12.008994915917091</v>
      </c>
      <c r="E159" s="34"/>
      <c r="F159" s="35">
        <v>6</v>
      </c>
      <c r="H159" s="37" t="s">
        <v>6</v>
      </c>
      <c r="I159" s="38">
        <v>152.5</v>
      </c>
      <c r="J159" s="39">
        <v>37993</v>
      </c>
      <c r="K159" s="33">
        <f t="shared" ca="1" si="4"/>
        <v>11.170562223626026</v>
      </c>
      <c r="L159" s="34"/>
      <c r="M159" s="35">
        <v>5</v>
      </c>
    </row>
    <row r="160" spans="1:13" ht="15">
      <c r="A160" s="52" t="s">
        <v>5</v>
      </c>
      <c r="B160" s="31">
        <v>161</v>
      </c>
      <c r="C160" s="36">
        <v>37670</v>
      </c>
      <c r="D160" s="33">
        <f t="shared" ca="1" si="5"/>
        <v>12.055533828705515</v>
      </c>
      <c r="E160" s="34"/>
      <c r="F160" s="35">
        <v>6</v>
      </c>
      <c r="H160" s="37" t="s">
        <v>6</v>
      </c>
      <c r="I160" s="38">
        <v>143</v>
      </c>
      <c r="J160" s="39">
        <v>37990</v>
      </c>
      <c r="K160" s="33">
        <f t="shared" ca="1" si="4"/>
        <v>11.178774478837649</v>
      </c>
      <c r="L160" s="34"/>
      <c r="M160" s="35">
        <v>5</v>
      </c>
    </row>
    <row r="161" spans="1:13" ht="15">
      <c r="A161" s="52" t="s">
        <v>5</v>
      </c>
      <c r="B161" s="31">
        <v>156</v>
      </c>
      <c r="C161" s="36">
        <v>37649</v>
      </c>
      <c r="D161" s="33">
        <f t="shared" ca="1" si="5"/>
        <v>12.113023073914745</v>
      </c>
      <c r="E161" s="34"/>
      <c r="F161" s="35">
        <v>6</v>
      </c>
      <c r="H161" s="37" t="s">
        <v>6</v>
      </c>
      <c r="I161" s="38">
        <v>146</v>
      </c>
      <c r="J161" s="39">
        <v>37977</v>
      </c>
      <c r="K161" s="33">
        <f t="shared" ca="1" si="4"/>
        <v>11.215095815408683</v>
      </c>
      <c r="L161" s="34"/>
      <c r="M161" s="35">
        <v>5</v>
      </c>
    </row>
    <row r="162" spans="1:13" ht="15">
      <c r="A162" s="30" t="s">
        <v>5</v>
      </c>
      <c r="B162" s="31">
        <v>153</v>
      </c>
      <c r="C162" s="36">
        <v>37639</v>
      </c>
      <c r="D162" s="33">
        <f t="shared" ca="1" si="5"/>
        <v>12.140398904966759</v>
      </c>
      <c r="E162" s="34"/>
      <c r="F162" s="35">
        <v>6</v>
      </c>
      <c r="H162" s="37" t="s">
        <v>6</v>
      </c>
      <c r="I162" s="38">
        <v>132.5</v>
      </c>
      <c r="J162" s="39">
        <v>37974</v>
      </c>
      <c r="K162" s="33">
        <f t="shared" ca="1" si="4"/>
        <v>11.223308564724286</v>
      </c>
      <c r="L162" s="34"/>
      <c r="M162" s="35">
        <v>5</v>
      </c>
    </row>
    <row r="163" spans="1:13" ht="15">
      <c r="A163" s="52" t="s">
        <v>5</v>
      </c>
      <c r="B163" s="31">
        <v>164</v>
      </c>
      <c r="C163" s="36">
        <v>37639</v>
      </c>
      <c r="D163" s="33">
        <f t="shared" ca="1" si="5"/>
        <v>12.140398904966759</v>
      </c>
      <c r="E163" s="34"/>
      <c r="F163" s="35">
        <v>6</v>
      </c>
      <c r="H163" s="53" t="s">
        <v>6</v>
      </c>
      <c r="I163" s="38">
        <v>140.1</v>
      </c>
      <c r="J163" s="39">
        <v>37974</v>
      </c>
      <c r="K163" s="33">
        <f t="shared" ca="1" si="4"/>
        <v>11.223308564724286</v>
      </c>
      <c r="L163" s="34"/>
      <c r="M163" s="35">
        <v>6</v>
      </c>
    </row>
    <row r="164" spans="1:13" ht="15">
      <c r="A164" s="52" t="s">
        <v>5</v>
      </c>
      <c r="B164" s="31">
        <v>160</v>
      </c>
      <c r="C164" s="36">
        <v>37638</v>
      </c>
      <c r="D164" s="33">
        <f t="shared" ca="1" si="5"/>
        <v>12.14313648807196</v>
      </c>
      <c r="E164" s="34"/>
      <c r="F164" s="35">
        <v>6</v>
      </c>
      <c r="H164" s="53" t="s">
        <v>6</v>
      </c>
      <c r="I164" s="38">
        <v>145</v>
      </c>
      <c r="J164" s="39">
        <v>37971</v>
      </c>
      <c r="K164" s="33">
        <f t="shared" ca="1" si="4"/>
        <v>11.23152131403989</v>
      </c>
      <c r="L164" s="34"/>
      <c r="M164" s="35">
        <v>6</v>
      </c>
    </row>
    <row r="165" spans="1:13" ht="15">
      <c r="A165" s="52" t="s">
        <v>5</v>
      </c>
      <c r="B165" s="31">
        <v>152</v>
      </c>
      <c r="C165" s="36">
        <v>37626</v>
      </c>
      <c r="D165" s="33">
        <f t="shared" ca="1" si="5"/>
        <v>12.175987485334376</v>
      </c>
      <c r="E165" s="34"/>
      <c r="F165" s="35">
        <v>6</v>
      </c>
      <c r="H165" s="37" t="s">
        <v>6</v>
      </c>
      <c r="I165" s="58">
        <v>157</v>
      </c>
      <c r="J165" s="39">
        <v>37969</v>
      </c>
      <c r="K165" s="33">
        <f t="shared" ca="1" si="4"/>
        <v>11.236996480250294</v>
      </c>
      <c r="L165" s="34"/>
      <c r="M165" s="35">
        <v>5</v>
      </c>
    </row>
    <row r="166" spans="1:13" ht="15">
      <c r="A166" s="52" t="s">
        <v>5</v>
      </c>
      <c r="B166" s="31">
        <v>160</v>
      </c>
      <c r="C166" s="36">
        <v>37612</v>
      </c>
      <c r="D166" s="33">
        <f t="shared" ca="1" si="5"/>
        <v>12.215002737725863</v>
      </c>
      <c r="E166" s="34"/>
      <c r="F166" s="35">
        <v>6</v>
      </c>
      <c r="H166" s="53" t="s">
        <v>6</v>
      </c>
      <c r="I166" s="59">
        <v>144</v>
      </c>
      <c r="J166" s="60">
        <v>37943</v>
      </c>
      <c r="K166" s="33">
        <f t="shared" ca="1" si="4"/>
        <v>11.30817364098553</v>
      </c>
      <c r="L166" s="34"/>
      <c r="M166" s="35">
        <v>6</v>
      </c>
    </row>
    <row r="167" spans="1:13" ht="15">
      <c r="A167" s="47" t="s">
        <v>5</v>
      </c>
      <c r="B167" s="31">
        <v>158.6</v>
      </c>
      <c r="C167" s="48">
        <v>37611</v>
      </c>
      <c r="D167" s="33">
        <f t="shared" ca="1" si="5"/>
        <v>12.217740463588246</v>
      </c>
      <c r="E167" s="41"/>
      <c r="F167" s="35">
        <v>7</v>
      </c>
      <c r="H167" s="53" t="s">
        <v>6</v>
      </c>
      <c r="I167" s="61">
        <v>155.5</v>
      </c>
      <c r="J167" s="62">
        <v>37943</v>
      </c>
      <c r="K167" s="33">
        <f t="shared" ca="1" si="4"/>
        <v>11.30817364098553</v>
      </c>
      <c r="L167" s="34"/>
      <c r="M167" s="35">
        <v>6</v>
      </c>
    </row>
    <row r="168" spans="1:13" ht="15">
      <c r="A168" s="47" t="s">
        <v>5</v>
      </c>
      <c r="B168" s="31">
        <v>144</v>
      </c>
      <c r="C168" s="48">
        <v>37602</v>
      </c>
      <c r="D168" s="33">
        <f t="shared" ca="1" si="5"/>
        <v>12.242379996349699</v>
      </c>
      <c r="E168" s="41"/>
      <c r="F168" s="35">
        <v>7</v>
      </c>
      <c r="H168" s="53" t="s">
        <v>6</v>
      </c>
      <c r="I168" s="61">
        <v>150.1</v>
      </c>
      <c r="J168" s="62">
        <v>37941</v>
      </c>
      <c r="K168" s="33">
        <f t="shared" ca="1" si="4"/>
        <v>11.313648807195934</v>
      </c>
      <c r="L168" s="34"/>
      <c r="M168" s="35">
        <v>6</v>
      </c>
    </row>
    <row r="169" spans="1:13" ht="15">
      <c r="A169" s="52" t="s">
        <v>5</v>
      </c>
      <c r="B169" s="31">
        <v>160</v>
      </c>
      <c r="C169" s="36">
        <v>37585</v>
      </c>
      <c r="D169" s="33">
        <f t="shared" ca="1" si="5"/>
        <v>12.288921336010221</v>
      </c>
      <c r="E169" s="34"/>
      <c r="F169" s="35">
        <v>6</v>
      </c>
      <c r="H169" s="37" t="s">
        <v>6</v>
      </c>
      <c r="I169" s="61">
        <v>155</v>
      </c>
      <c r="J169" s="62">
        <v>37939</v>
      </c>
      <c r="K169" s="33">
        <f t="shared" ca="1" si="4"/>
        <v>11.319123973406336</v>
      </c>
      <c r="L169" s="34"/>
      <c r="M169" s="35">
        <v>6</v>
      </c>
    </row>
    <row r="170" spans="1:13" ht="15">
      <c r="A170" s="47" t="s">
        <v>5</v>
      </c>
      <c r="B170" s="31">
        <v>163</v>
      </c>
      <c r="C170" s="48">
        <v>37575</v>
      </c>
      <c r="D170" s="33">
        <f t="shared" ca="1" si="5"/>
        <v>12.316298594634057</v>
      </c>
      <c r="E170" s="41"/>
      <c r="F170" s="35">
        <v>7</v>
      </c>
      <c r="H170" s="53" t="s">
        <v>6</v>
      </c>
      <c r="I170" s="61">
        <v>149.30000000000001</v>
      </c>
      <c r="J170" s="62">
        <v>37936</v>
      </c>
      <c r="K170" s="33">
        <f t="shared" ca="1" si="4"/>
        <v>11.32733672272194</v>
      </c>
      <c r="L170" s="34"/>
      <c r="M170" s="35">
        <v>6</v>
      </c>
    </row>
    <row r="171" spans="1:13" ht="15">
      <c r="A171" s="47" t="s">
        <v>5</v>
      </c>
      <c r="B171" s="31">
        <v>156</v>
      </c>
      <c r="C171" s="48">
        <v>37523</v>
      </c>
      <c r="D171" s="33">
        <f t="shared" ca="1" si="5"/>
        <v>12.458660339478007</v>
      </c>
      <c r="E171" s="41">
        <f>AVERAGE(B132:B171)</f>
        <v>153.07000000000002</v>
      </c>
      <c r="F171" s="35">
        <v>7</v>
      </c>
      <c r="H171" s="53" t="s">
        <v>6</v>
      </c>
      <c r="I171" s="61">
        <v>168.8</v>
      </c>
      <c r="J171" s="62">
        <v>37930</v>
      </c>
      <c r="K171" s="33">
        <f t="shared" ca="1" si="4"/>
        <v>11.343762221353149</v>
      </c>
      <c r="L171" s="34"/>
      <c r="M171" s="35">
        <v>6</v>
      </c>
    </row>
    <row r="172" spans="1:13" ht="15">
      <c r="A172" s="30" t="s">
        <v>5</v>
      </c>
      <c r="B172" s="31">
        <v>160</v>
      </c>
      <c r="C172" s="36">
        <v>37488</v>
      </c>
      <c r="D172" s="33">
        <f t="shared" ca="1" si="5"/>
        <v>12.554480744661435</v>
      </c>
      <c r="E172" s="34"/>
      <c r="F172" s="35">
        <v>6</v>
      </c>
      <c r="H172" s="53" t="s">
        <v>6</v>
      </c>
      <c r="I172" s="61">
        <v>143</v>
      </c>
      <c r="J172" s="62">
        <v>37929</v>
      </c>
      <c r="K172" s="33">
        <f t="shared" ca="1" si="4"/>
        <v>11.34649980445835</v>
      </c>
      <c r="L172" s="34"/>
      <c r="M172" s="35">
        <v>6</v>
      </c>
    </row>
    <row r="173" spans="1:13" ht="15">
      <c r="A173" s="52" t="s">
        <v>5</v>
      </c>
      <c r="B173" s="31">
        <v>164</v>
      </c>
      <c r="C173" s="36">
        <v>37471</v>
      </c>
      <c r="D173" s="33">
        <f t="shared" ca="1" si="5"/>
        <v>12.601022084321958</v>
      </c>
      <c r="E173" s="34"/>
      <c r="F173" s="35">
        <v>6</v>
      </c>
      <c r="H173" s="53" t="s">
        <v>6</v>
      </c>
      <c r="I173" s="61">
        <v>146</v>
      </c>
      <c r="J173" s="62">
        <v>37919</v>
      </c>
      <c r="K173" s="33">
        <f t="shared" ca="1" si="4"/>
        <v>11.373875635510364</v>
      </c>
      <c r="L173" s="34"/>
      <c r="M173" s="35">
        <v>6</v>
      </c>
    </row>
    <row r="174" spans="1:13" ht="15">
      <c r="A174" s="47" t="s">
        <v>5</v>
      </c>
      <c r="B174" s="31">
        <v>159</v>
      </c>
      <c r="C174" s="48">
        <v>37463</v>
      </c>
      <c r="D174" s="33">
        <f t="shared" ca="1" si="5"/>
        <v>12.622923891221026</v>
      </c>
      <c r="E174" s="41"/>
      <c r="F174" s="35">
        <v>7</v>
      </c>
      <c r="H174" s="37" t="s">
        <v>6</v>
      </c>
      <c r="I174" s="61">
        <v>141</v>
      </c>
      <c r="J174" s="62">
        <v>37916</v>
      </c>
      <c r="K174" s="33">
        <f t="shared" ca="1" si="4"/>
        <v>11.382088384825968</v>
      </c>
      <c r="L174" s="46"/>
      <c r="M174" s="35">
        <v>6</v>
      </c>
    </row>
    <row r="175" spans="1:13" ht="15">
      <c r="A175" s="47" t="s">
        <v>5</v>
      </c>
      <c r="B175" s="31">
        <v>157</v>
      </c>
      <c r="C175" s="48">
        <v>37435</v>
      </c>
      <c r="D175" s="33">
        <f t="shared" ca="1" si="5"/>
        <v>12.699580215367769</v>
      </c>
      <c r="E175" s="41"/>
      <c r="F175" s="35">
        <v>7</v>
      </c>
      <c r="H175" s="53" t="s">
        <v>6</v>
      </c>
      <c r="I175" s="61">
        <v>139</v>
      </c>
      <c r="J175" s="62">
        <v>37912</v>
      </c>
      <c r="K175" s="33">
        <f t="shared" ca="1" si="4"/>
        <v>11.393038717246775</v>
      </c>
      <c r="L175" s="34"/>
      <c r="M175" s="35">
        <v>6</v>
      </c>
    </row>
    <row r="176" spans="1:13" ht="15">
      <c r="A176" s="47" t="s">
        <v>5</v>
      </c>
      <c r="B176" s="31">
        <v>159</v>
      </c>
      <c r="C176" s="48">
        <v>37425</v>
      </c>
      <c r="D176" s="33">
        <f t="shared" ca="1" si="5"/>
        <v>12.726957473991606</v>
      </c>
      <c r="E176" s="41"/>
      <c r="F176" s="35">
        <v>7</v>
      </c>
      <c r="H176" s="37" t="s">
        <v>6</v>
      </c>
      <c r="I176" s="61">
        <v>137</v>
      </c>
      <c r="J176" s="62">
        <v>37908</v>
      </c>
      <c r="K176" s="33">
        <f t="shared" ca="1" si="4"/>
        <v>11.40398904966758</v>
      </c>
      <c r="L176" s="34"/>
      <c r="M176" s="35">
        <v>6</v>
      </c>
    </row>
    <row r="177" spans="1:13" ht="15">
      <c r="A177" s="47" t="s">
        <v>5</v>
      </c>
      <c r="B177" s="31">
        <v>160</v>
      </c>
      <c r="C177" s="48">
        <v>37353</v>
      </c>
      <c r="D177" s="33">
        <f t="shared" ca="1" si="5"/>
        <v>12.924073736083228</v>
      </c>
      <c r="E177" s="41"/>
      <c r="F177" s="35">
        <v>7</v>
      </c>
      <c r="H177" s="63" t="s">
        <v>6</v>
      </c>
      <c r="I177" s="61">
        <v>139</v>
      </c>
      <c r="J177" s="62">
        <v>37908</v>
      </c>
      <c r="K177" s="33">
        <f t="shared" ca="1" si="4"/>
        <v>11.40398904966758</v>
      </c>
      <c r="L177" s="34"/>
      <c r="M177" s="35">
        <v>6</v>
      </c>
    </row>
    <row r="178" spans="1:13" ht="15">
      <c r="A178" s="47" t="s">
        <v>5</v>
      </c>
      <c r="B178" s="31">
        <v>154</v>
      </c>
      <c r="C178" s="48">
        <v>37349</v>
      </c>
      <c r="D178" s="33">
        <f t="shared" ca="1" si="5"/>
        <v>12.935024639532761</v>
      </c>
      <c r="E178" s="55"/>
      <c r="F178" s="35">
        <v>7</v>
      </c>
      <c r="H178" s="63" t="s">
        <v>6</v>
      </c>
      <c r="I178" s="61">
        <v>136</v>
      </c>
      <c r="J178" s="62">
        <v>37885</v>
      </c>
      <c r="K178" s="33">
        <f t="shared" ca="1" si="4"/>
        <v>11.466953461087211</v>
      </c>
      <c r="L178" s="34"/>
      <c r="M178" s="35">
        <v>6</v>
      </c>
    </row>
    <row r="179" spans="1:13" ht="15">
      <c r="A179" s="47" t="s">
        <v>5</v>
      </c>
      <c r="B179" s="31">
        <v>161</v>
      </c>
      <c r="C179" s="48">
        <v>37259</v>
      </c>
      <c r="D179" s="33">
        <f t="shared" ca="1" si="5"/>
        <v>13.18141996714729</v>
      </c>
      <c r="E179" s="41"/>
      <c r="F179" s="35">
        <v>7</v>
      </c>
      <c r="H179" s="63" t="s">
        <v>6</v>
      </c>
      <c r="I179" s="61">
        <v>140</v>
      </c>
      <c r="J179" s="62">
        <v>37885</v>
      </c>
      <c r="K179" s="33">
        <f t="shared" ca="1" si="4"/>
        <v>11.466953461087211</v>
      </c>
      <c r="L179" s="34"/>
      <c r="M179" s="35">
        <v>6</v>
      </c>
    </row>
    <row r="180" spans="1:13" ht="15">
      <c r="A180" s="47" t="s">
        <v>5</v>
      </c>
      <c r="B180" s="31">
        <v>160</v>
      </c>
      <c r="C180" s="48">
        <v>37250</v>
      </c>
      <c r="D180" s="33">
        <f t="shared" ca="1" si="5"/>
        <v>13.206707734428473</v>
      </c>
      <c r="E180" s="41"/>
      <c r="F180" s="35">
        <v>7</v>
      </c>
      <c r="H180" s="63" t="s">
        <v>6</v>
      </c>
      <c r="I180" s="61">
        <v>140.5</v>
      </c>
      <c r="J180" s="62">
        <v>37885</v>
      </c>
      <c r="K180" s="33">
        <f t="shared" ca="1" si="4"/>
        <v>11.466953461087211</v>
      </c>
      <c r="L180" s="34"/>
      <c r="M180" s="35">
        <v>6</v>
      </c>
    </row>
    <row r="181" spans="1:13" ht="15">
      <c r="A181" s="47" t="s">
        <v>5</v>
      </c>
      <c r="B181" s="31">
        <v>152</v>
      </c>
      <c r="C181" s="48">
        <v>37223</v>
      </c>
      <c r="D181" s="33">
        <f t="shared" ca="1" si="5"/>
        <v>13.28062970568104</v>
      </c>
      <c r="E181" s="34"/>
      <c r="F181" s="35">
        <v>8</v>
      </c>
      <c r="H181" s="64" t="s">
        <v>6</v>
      </c>
      <c r="I181" s="61">
        <v>148</v>
      </c>
      <c r="J181" s="62">
        <v>37882</v>
      </c>
      <c r="K181" s="33">
        <f t="shared" ca="1" si="4"/>
        <v>11.475166210402817</v>
      </c>
      <c r="L181" s="46"/>
      <c r="M181" s="35">
        <v>5</v>
      </c>
    </row>
    <row r="182" spans="1:13" ht="15">
      <c r="A182" s="47" t="s">
        <v>5</v>
      </c>
      <c r="B182" s="31">
        <v>158.5</v>
      </c>
      <c r="C182" s="48">
        <v>37207</v>
      </c>
      <c r="D182" s="33">
        <f t="shared" ca="1" si="5"/>
        <v>13.324435318275153</v>
      </c>
      <c r="E182" s="34"/>
      <c r="F182" s="35">
        <v>8</v>
      </c>
      <c r="H182" s="63" t="s">
        <v>6</v>
      </c>
      <c r="I182" s="61">
        <v>144</v>
      </c>
      <c r="J182" s="62">
        <v>37881</v>
      </c>
      <c r="K182" s="33">
        <f t="shared" ca="1" si="4"/>
        <v>11.477903793508018</v>
      </c>
      <c r="L182" s="41">
        <f>AVERAGE(I110:I182)</f>
        <v>144.7013698630137</v>
      </c>
      <c r="M182" s="35">
        <v>6</v>
      </c>
    </row>
    <row r="183" spans="1:13" ht="15">
      <c r="A183" s="47" t="s">
        <v>5</v>
      </c>
      <c r="B183" s="31">
        <v>160</v>
      </c>
      <c r="C183" s="48">
        <v>37186</v>
      </c>
      <c r="D183" s="33">
        <f t="shared" ca="1" si="5"/>
        <v>13.381930184804927</v>
      </c>
      <c r="E183" s="34"/>
      <c r="F183" s="35">
        <v>8</v>
      </c>
      <c r="H183" s="63" t="s">
        <v>6</v>
      </c>
      <c r="I183" s="61">
        <v>140.19999999999999</v>
      </c>
      <c r="J183" s="62">
        <v>37875</v>
      </c>
      <c r="K183" s="33">
        <f t="shared" ca="1" si="4"/>
        <v>11.494329292139225</v>
      </c>
      <c r="L183" s="34"/>
      <c r="M183" s="35">
        <v>6</v>
      </c>
    </row>
    <row r="184" spans="1:13" ht="15">
      <c r="A184" s="47" t="s">
        <v>5</v>
      </c>
      <c r="B184" s="31">
        <v>152.5</v>
      </c>
      <c r="C184" s="48">
        <v>37162</v>
      </c>
      <c r="D184" s="33">
        <f t="shared" ca="1" si="5"/>
        <v>13.447638603696099</v>
      </c>
      <c r="E184" s="34"/>
      <c r="F184" s="35">
        <v>8</v>
      </c>
      <c r="H184" s="63" t="s">
        <v>6</v>
      </c>
      <c r="I184" s="61">
        <v>150.69999999999999</v>
      </c>
      <c r="J184" s="62">
        <v>37857</v>
      </c>
      <c r="K184" s="33">
        <f t="shared" ca="1" si="4"/>
        <v>11.543605788032851</v>
      </c>
      <c r="L184" s="34"/>
      <c r="M184" s="35">
        <v>6</v>
      </c>
    </row>
    <row r="185" spans="1:13" ht="15">
      <c r="A185" s="47" t="s">
        <v>5</v>
      </c>
      <c r="B185" s="31">
        <v>161</v>
      </c>
      <c r="C185" s="48">
        <v>37160</v>
      </c>
      <c r="D185" s="33">
        <f t="shared" ca="1" si="5"/>
        <v>13.453114305270363</v>
      </c>
      <c r="E185" s="34"/>
      <c r="F185" s="35">
        <v>8</v>
      </c>
      <c r="H185" s="63" t="s">
        <v>6</v>
      </c>
      <c r="I185" s="61">
        <v>152.1</v>
      </c>
      <c r="J185" s="62">
        <v>37848</v>
      </c>
      <c r="K185" s="33">
        <f t="shared" ca="1" si="4"/>
        <v>11.568244035979664</v>
      </c>
      <c r="L185" s="34"/>
      <c r="M185" s="35">
        <v>6</v>
      </c>
    </row>
    <row r="186" spans="1:13" ht="15">
      <c r="A186" s="47" t="s">
        <v>5</v>
      </c>
      <c r="B186" s="31">
        <v>154</v>
      </c>
      <c r="C186" s="48">
        <v>37151</v>
      </c>
      <c r="D186" s="33">
        <f t="shared" ca="1" si="5"/>
        <v>13.477754962354553</v>
      </c>
      <c r="E186" s="55">
        <f>AVERAGE(B172:B186)</f>
        <v>158.13333333333333</v>
      </c>
      <c r="F186" s="35">
        <v>8</v>
      </c>
      <c r="H186" s="64" t="s">
        <v>6</v>
      </c>
      <c r="I186" s="61">
        <v>140</v>
      </c>
      <c r="J186" s="62">
        <v>37844</v>
      </c>
      <c r="K186" s="33">
        <f t="shared" ca="1" si="4"/>
        <v>11.57919436840047</v>
      </c>
      <c r="L186" s="34"/>
      <c r="M186" s="35">
        <v>6</v>
      </c>
    </row>
    <row r="187" spans="1:13" ht="15">
      <c r="A187" s="47" t="s">
        <v>5</v>
      </c>
      <c r="B187" s="31">
        <v>178.5</v>
      </c>
      <c r="C187" s="48">
        <v>37072</v>
      </c>
      <c r="D187" s="33">
        <f t="shared" ca="1" si="5"/>
        <v>13.694045174537989</v>
      </c>
      <c r="E187" s="34"/>
      <c r="F187" s="35">
        <v>8</v>
      </c>
      <c r="H187" s="63" t="s">
        <v>6</v>
      </c>
      <c r="I187" s="61">
        <v>156.4</v>
      </c>
      <c r="J187" s="62">
        <v>37841</v>
      </c>
      <c r="K187" s="33">
        <f t="shared" ca="1" si="4"/>
        <v>11.587407117716074</v>
      </c>
      <c r="L187" s="34"/>
      <c r="M187" s="35">
        <v>6</v>
      </c>
    </row>
    <row r="188" spans="1:13" ht="15">
      <c r="A188" s="47" t="s">
        <v>5</v>
      </c>
      <c r="B188" s="31">
        <v>153</v>
      </c>
      <c r="C188" s="48">
        <v>37058</v>
      </c>
      <c r="D188" s="33">
        <f t="shared" ca="1" si="5"/>
        <v>13.732375085557837</v>
      </c>
      <c r="E188" s="34"/>
      <c r="F188" s="35">
        <v>8</v>
      </c>
      <c r="H188" s="63" t="s">
        <v>6</v>
      </c>
      <c r="I188" s="61">
        <v>143.1</v>
      </c>
      <c r="J188" s="62">
        <v>37835</v>
      </c>
      <c r="K188" s="33">
        <f t="shared" ca="1" si="4"/>
        <v>11.603832616347283</v>
      </c>
      <c r="L188" s="34"/>
      <c r="M188" s="35">
        <v>6</v>
      </c>
    </row>
    <row r="189" spans="1:13" ht="15">
      <c r="A189" s="47" t="s">
        <v>5</v>
      </c>
      <c r="B189" s="31">
        <v>165.2</v>
      </c>
      <c r="C189" s="48">
        <v>37002</v>
      </c>
      <c r="D189" s="33">
        <f t="shared" ca="1" si="5"/>
        <v>13.885694729637235</v>
      </c>
      <c r="E189" s="34"/>
      <c r="F189" s="35">
        <v>8</v>
      </c>
      <c r="H189" s="63" t="s">
        <v>6</v>
      </c>
      <c r="I189" s="61">
        <v>145.30000000000001</v>
      </c>
      <c r="J189" s="62">
        <v>37824</v>
      </c>
      <c r="K189" s="33">
        <f t="shared" ca="1" si="4"/>
        <v>11.633946030504498</v>
      </c>
      <c r="L189" s="34"/>
      <c r="M189" s="35">
        <v>6</v>
      </c>
    </row>
    <row r="190" spans="1:13" ht="15">
      <c r="A190" s="47" t="s">
        <v>5</v>
      </c>
      <c r="B190" s="31">
        <v>161.5</v>
      </c>
      <c r="C190" s="48">
        <v>36984</v>
      </c>
      <c r="D190" s="33">
        <f t="shared" ca="1" si="5"/>
        <v>13.934976043805612</v>
      </c>
      <c r="E190" s="34"/>
      <c r="F190" s="35">
        <v>8</v>
      </c>
      <c r="H190" s="63" t="s">
        <v>6</v>
      </c>
      <c r="I190" s="61">
        <v>146</v>
      </c>
      <c r="J190" s="62">
        <v>37819</v>
      </c>
      <c r="K190" s="33">
        <f t="shared" ca="1" si="4"/>
        <v>11.647633946030505</v>
      </c>
      <c r="L190" s="34"/>
      <c r="M190" s="35">
        <v>6</v>
      </c>
    </row>
    <row r="191" spans="1:13" ht="15">
      <c r="A191" s="47" t="s">
        <v>5</v>
      </c>
      <c r="B191" s="31">
        <v>163</v>
      </c>
      <c r="C191" s="48">
        <v>36902</v>
      </c>
      <c r="D191" s="33">
        <f t="shared" ca="1" si="5"/>
        <v>14.159479808350445</v>
      </c>
      <c r="E191" s="34"/>
      <c r="F191" s="35">
        <v>8</v>
      </c>
      <c r="H191" s="63" t="s">
        <v>6</v>
      </c>
      <c r="I191" s="61">
        <v>150</v>
      </c>
      <c r="J191" s="62">
        <v>37819</v>
      </c>
      <c r="K191" s="33">
        <f t="shared" ca="1" si="4"/>
        <v>11.647633946030505</v>
      </c>
      <c r="L191" s="34"/>
      <c r="M191" s="35">
        <v>6</v>
      </c>
    </row>
    <row r="192" spans="1:13" ht="15">
      <c r="A192" s="30" t="s">
        <v>17</v>
      </c>
      <c r="B192" s="31">
        <v>162</v>
      </c>
      <c r="C192" s="36">
        <v>36884</v>
      </c>
      <c r="D192" s="33">
        <f t="shared" ca="1" si="5"/>
        <v>14.206924315619966</v>
      </c>
      <c r="E192" s="34"/>
      <c r="F192" s="35">
        <v>9</v>
      </c>
      <c r="H192" s="63" t="s">
        <v>6</v>
      </c>
      <c r="I192" s="61">
        <v>141</v>
      </c>
      <c r="J192" s="62">
        <v>37813</v>
      </c>
      <c r="K192" s="33">
        <f t="shared" ca="1" si="4"/>
        <v>11.664059444661714</v>
      </c>
      <c r="L192" s="34"/>
      <c r="M192" s="35">
        <v>6</v>
      </c>
    </row>
    <row r="193" spans="1:13" ht="15">
      <c r="A193" s="47" t="s">
        <v>5</v>
      </c>
      <c r="B193" s="31">
        <v>153.4</v>
      </c>
      <c r="C193" s="48">
        <v>36882</v>
      </c>
      <c r="D193" s="33">
        <f t="shared" ca="1" si="5"/>
        <v>14.212399355877617</v>
      </c>
      <c r="E193" s="34"/>
      <c r="F193" s="35">
        <v>8</v>
      </c>
      <c r="H193" s="63" t="s">
        <v>6</v>
      </c>
      <c r="I193" s="61">
        <v>144.5</v>
      </c>
      <c r="J193" s="62">
        <v>37808</v>
      </c>
      <c r="K193" s="33">
        <f t="shared" ca="1" si="4"/>
        <v>11.67774736018772</v>
      </c>
      <c r="L193" s="34"/>
      <c r="M193" s="35">
        <v>6</v>
      </c>
    </row>
    <row r="194" spans="1:13" ht="15">
      <c r="A194" s="30" t="s">
        <v>5</v>
      </c>
      <c r="B194" s="31">
        <v>167</v>
      </c>
      <c r="C194" s="36">
        <v>36824</v>
      </c>
      <c r="D194" s="33">
        <f t="shared" ca="1" si="5"/>
        <v>14.371175523349436</v>
      </c>
      <c r="E194" s="34"/>
      <c r="F194" s="35">
        <v>9</v>
      </c>
      <c r="H194" s="63" t="s">
        <v>6</v>
      </c>
      <c r="I194" s="61">
        <v>140</v>
      </c>
      <c r="J194" s="62">
        <v>37799</v>
      </c>
      <c r="K194" s="33">
        <f t="shared" ca="1" si="4"/>
        <v>11.702385608134533</v>
      </c>
      <c r="L194" s="34"/>
      <c r="M194" s="35">
        <v>6</v>
      </c>
    </row>
    <row r="195" spans="1:13" ht="15">
      <c r="A195" s="30" t="s">
        <v>17</v>
      </c>
      <c r="B195" s="31">
        <v>166</v>
      </c>
      <c r="C195" s="36">
        <v>36816</v>
      </c>
      <c r="D195" s="33">
        <f t="shared" ca="1" si="5"/>
        <v>14.393075684380031</v>
      </c>
      <c r="E195" s="55">
        <f>AVERAGE(B187:B195)</f>
        <v>163.28888888888889</v>
      </c>
      <c r="F195" s="35">
        <v>9</v>
      </c>
      <c r="H195" s="63" t="s">
        <v>6</v>
      </c>
      <c r="I195" s="61">
        <v>150.5</v>
      </c>
      <c r="J195" s="62">
        <v>37796</v>
      </c>
      <c r="K195" s="33">
        <f t="shared" ref="K195:K258" ca="1" si="6">YEARFRAC(J195,TODAY(),1)-1</f>
        <v>11.710598357450138</v>
      </c>
      <c r="L195" s="34"/>
      <c r="M195" s="35">
        <v>6</v>
      </c>
    </row>
    <row r="196" spans="1:13" ht="15">
      <c r="A196" s="30" t="s">
        <v>5</v>
      </c>
      <c r="B196" s="31">
        <v>166</v>
      </c>
      <c r="C196" s="36">
        <v>36732</v>
      </c>
      <c r="D196" s="33">
        <f t="shared" ref="D196:D235" ca="1" si="7">YEARFRAC(C196,TODAY(),1)-1</f>
        <v>14.623027375201287</v>
      </c>
      <c r="E196" s="34"/>
      <c r="F196" s="35">
        <v>9</v>
      </c>
      <c r="H196" s="63" t="s">
        <v>6</v>
      </c>
      <c r="I196" s="61">
        <v>144.30000000000001</v>
      </c>
      <c r="J196" s="62">
        <v>37789</v>
      </c>
      <c r="K196" s="33">
        <f t="shared" ca="1" si="6"/>
        <v>11.729761439186547</v>
      </c>
      <c r="L196" s="34"/>
      <c r="M196" s="35">
        <v>6</v>
      </c>
    </row>
    <row r="197" spans="1:13" ht="15">
      <c r="A197" s="30" t="s">
        <v>5</v>
      </c>
      <c r="B197" s="31">
        <v>169</v>
      </c>
      <c r="C197" s="36">
        <v>36721</v>
      </c>
      <c r="D197" s="33">
        <f t="shared" ca="1" si="7"/>
        <v>14.653140096618356</v>
      </c>
      <c r="E197" s="34"/>
      <c r="F197" s="35">
        <v>9</v>
      </c>
      <c r="H197" s="64" t="s">
        <v>6</v>
      </c>
      <c r="I197" s="61">
        <v>153.5</v>
      </c>
      <c r="J197" s="62">
        <v>37785</v>
      </c>
      <c r="K197" s="33">
        <f t="shared" ca="1" si="6"/>
        <v>11.740711771607353</v>
      </c>
      <c r="L197" s="34"/>
      <c r="M197" s="35">
        <v>6</v>
      </c>
    </row>
    <row r="198" spans="1:13" ht="15">
      <c r="A198" s="30" t="s">
        <v>5</v>
      </c>
      <c r="B198" s="31">
        <v>156</v>
      </c>
      <c r="C198" s="36">
        <v>36689</v>
      </c>
      <c r="D198" s="33">
        <f t="shared" ca="1" si="7"/>
        <v>14.74074074074074</v>
      </c>
      <c r="E198" s="34"/>
      <c r="F198" s="35">
        <v>9</v>
      </c>
      <c r="H198" s="63" t="s">
        <v>6</v>
      </c>
      <c r="I198" s="61">
        <v>159.5</v>
      </c>
      <c r="J198" s="62">
        <v>37777</v>
      </c>
      <c r="K198" s="33">
        <f t="shared" ca="1" si="6"/>
        <v>11.762612436448963</v>
      </c>
      <c r="L198" s="34"/>
      <c r="M198" s="35">
        <v>6</v>
      </c>
    </row>
    <row r="199" spans="1:13" ht="15">
      <c r="A199" s="30" t="s">
        <v>17</v>
      </c>
      <c r="B199" s="31">
        <v>164</v>
      </c>
      <c r="C199" s="36">
        <v>36562</v>
      </c>
      <c r="D199" s="33">
        <f t="shared" ca="1" si="7"/>
        <v>15.088405797101448</v>
      </c>
      <c r="E199" s="34"/>
      <c r="F199" s="35">
        <v>9</v>
      </c>
      <c r="H199" s="63" t="s">
        <v>6</v>
      </c>
      <c r="I199" s="61">
        <v>146</v>
      </c>
      <c r="J199" s="62">
        <v>37771</v>
      </c>
      <c r="K199" s="33">
        <f t="shared" ca="1" si="6"/>
        <v>11.779037935080172</v>
      </c>
      <c r="L199" s="34"/>
      <c r="M199" s="35">
        <v>6</v>
      </c>
    </row>
    <row r="200" spans="1:13" ht="15">
      <c r="A200" s="47" t="s">
        <v>5</v>
      </c>
      <c r="B200" s="31">
        <v>160.5</v>
      </c>
      <c r="C200" s="48">
        <v>36491</v>
      </c>
      <c r="D200" s="33">
        <f t="shared" ca="1" si="7"/>
        <v>15.283498098859315</v>
      </c>
      <c r="E200" s="34"/>
      <c r="F200" s="35">
        <v>8</v>
      </c>
      <c r="H200" s="64" t="s">
        <v>6</v>
      </c>
      <c r="I200" s="61">
        <v>148</v>
      </c>
      <c r="J200" s="62">
        <v>37771</v>
      </c>
      <c r="K200" s="33">
        <f t="shared" ca="1" si="6"/>
        <v>11.779037935080172</v>
      </c>
      <c r="L200" s="34"/>
      <c r="M200" s="35">
        <v>6</v>
      </c>
    </row>
    <row r="201" spans="1:13" ht="15">
      <c r="A201" s="47" t="s">
        <v>5</v>
      </c>
      <c r="B201" s="31">
        <v>156</v>
      </c>
      <c r="C201" s="48">
        <v>36479</v>
      </c>
      <c r="D201" s="33">
        <f t="shared" ca="1" si="7"/>
        <v>15.316349809885931</v>
      </c>
      <c r="E201" s="34"/>
      <c r="F201" s="35">
        <v>10</v>
      </c>
      <c r="H201" s="64" t="s">
        <v>6</v>
      </c>
      <c r="I201" s="61">
        <v>154</v>
      </c>
      <c r="J201" s="62">
        <v>37768</v>
      </c>
      <c r="K201" s="33">
        <f t="shared" ca="1" si="6"/>
        <v>11.787250684395776</v>
      </c>
      <c r="L201" s="34"/>
      <c r="M201" s="35">
        <v>6</v>
      </c>
    </row>
    <row r="202" spans="1:13" ht="15">
      <c r="A202" s="47" t="s">
        <v>5</v>
      </c>
      <c r="B202" s="31">
        <v>162</v>
      </c>
      <c r="C202" s="48">
        <v>36476</v>
      </c>
      <c r="D202" s="33">
        <f t="shared" ca="1" si="7"/>
        <v>15.324562737642587</v>
      </c>
      <c r="E202" s="34"/>
      <c r="F202" s="35">
        <v>10</v>
      </c>
      <c r="H202" s="63" t="s">
        <v>6</v>
      </c>
      <c r="I202" s="61">
        <v>163</v>
      </c>
      <c r="J202" s="62">
        <v>37765</v>
      </c>
      <c r="K202" s="33">
        <f t="shared" ca="1" si="6"/>
        <v>11.795463433711381</v>
      </c>
      <c r="L202" s="34"/>
      <c r="M202" s="35">
        <v>6</v>
      </c>
    </row>
    <row r="203" spans="1:13" ht="15">
      <c r="A203" s="47" t="s">
        <v>5</v>
      </c>
      <c r="B203" s="31">
        <v>163</v>
      </c>
      <c r="C203" s="48">
        <v>36467</v>
      </c>
      <c r="D203" s="33">
        <f t="shared" ca="1" si="7"/>
        <v>15.349201520912548</v>
      </c>
      <c r="E203" s="34"/>
      <c r="F203" s="35">
        <v>10</v>
      </c>
      <c r="H203" s="63" t="s">
        <v>6</v>
      </c>
      <c r="I203" s="61">
        <v>170</v>
      </c>
      <c r="J203" s="62">
        <v>37757</v>
      </c>
      <c r="K203" s="33">
        <f t="shared" ca="1" si="6"/>
        <v>11.817364098552993</v>
      </c>
      <c r="L203" s="34"/>
      <c r="M203" s="35">
        <v>6</v>
      </c>
    </row>
    <row r="204" spans="1:13" ht="15">
      <c r="A204" s="47" t="s">
        <v>5</v>
      </c>
      <c r="B204" s="31">
        <v>165</v>
      </c>
      <c r="C204" s="48">
        <v>36465</v>
      </c>
      <c r="D204" s="33">
        <f t="shared" ca="1" si="7"/>
        <v>15.354676806083649</v>
      </c>
      <c r="E204" s="34"/>
      <c r="F204" s="35">
        <v>10</v>
      </c>
      <c r="H204" s="64" t="s">
        <v>6</v>
      </c>
      <c r="I204" s="61">
        <v>162</v>
      </c>
      <c r="J204" s="62">
        <v>37749</v>
      </c>
      <c r="K204" s="33">
        <f t="shared" ca="1" si="6"/>
        <v>11.839264763394603</v>
      </c>
      <c r="L204" s="34"/>
      <c r="M204" s="35">
        <v>6</v>
      </c>
    </row>
    <row r="205" spans="1:13" ht="15">
      <c r="A205" s="47" t="s">
        <v>5</v>
      </c>
      <c r="B205" s="31">
        <v>169</v>
      </c>
      <c r="C205" s="48">
        <v>36454</v>
      </c>
      <c r="D205" s="33">
        <f t="shared" ca="1" si="7"/>
        <v>15.384790874524715</v>
      </c>
      <c r="E205" s="34"/>
      <c r="F205" s="35">
        <v>10</v>
      </c>
      <c r="H205" s="63" t="s">
        <v>6</v>
      </c>
      <c r="I205" s="61">
        <v>154</v>
      </c>
      <c r="J205" s="62">
        <v>37725</v>
      </c>
      <c r="K205" s="33">
        <f t="shared" ca="1" si="6"/>
        <v>11.904966757919437</v>
      </c>
      <c r="L205" s="34"/>
      <c r="M205" s="35">
        <v>6</v>
      </c>
    </row>
    <row r="206" spans="1:13" ht="15">
      <c r="A206" s="47" t="s">
        <v>5</v>
      </c>
      <c r="B206" s="31">
        <v>161</v>
      </c>
      <c r="C206" s="48">
        <v>36417</v>
      </c>
      <c r="D206" s="33">
        <f t="shared" ca="1" si="7"/>
        <v>15.486083650190114</v>
      </c>
      <c r="E206" s="41">
        <f>AVERAGE(B196:B206)</f>
        <v>162.86363636363637</v>
      </c>
      <c r="F206" s="35">
        <v>10</v>
      </c>
      <c r="H206" s="63" t="s">
        <v>6</v>
      </c>
      <c r="I206" s="61">
        <v>150</v>
      </c>
      <c r="J206" s="62">
        <v>37722</v>
      </c>
      <c r="K206" s="33">
        <f t="shared" ca="1" si="6"/>
        <v>11.913179507235041</v>
      </c>
      <c r="L206" s="34"/>
      <c r="M206" s="35">
        <v>6</v>
      </c>
    </row>
    <row r="207" spans="1:13" ht="15">
      <c r="A207" s="47" t="s">
        <v>5</v>
      </c>
      <c r="B207" s="31">
        <v>165</v>
      </c>
      <c r="C207" s="48">
        <v>36321</v>
      </c>
      <c r="D207" s="33">
        <f t="shared" ca="1" si="7"/>
        <v>15.748897338403044</v>
      </c>
      <c r="E207" s="34"/>
      <c r="F207" s="35">
        <v>10</v>
      </c>
      <c r="H207" s="63" t="s">
        <v>6</v>
      </c>
      <c r="I207" s="61">
        <v>153</v>
      </c>
      <c r="J207" s="62">
        <v>37722</v>
      </c>
      <c r="K207" s="33">
        <f t="shared" ca="1" si="6"/>
        <v>11.913179507235041</v>
      </c>
      <c r="L207" s="34"/>
      <c r="M207" s="35">
        <v>6</v>
      </c>
    </row>
    <row r="208" spans="1:13" ht="15">
      <c r="A208" s="47" t="s">
        <v>5</v>
      </c>
      <c r="B208" s="31">
        <v>163</v>
      </c>
      <c r="C208" s="48">
        <v>36306</v>
      </c>
      <c r="D208" s="33">
        <f t="shared" ca="1" si="7"/>
        <v>15.789961977186312</v>
      </c>
      <c r="E208" s="34"/>
      <c r="F208" s="35">
        <v>10</v>
      </c>
      <c r="H208" s="63" t="s">
        <v>6</v>
      </c>
      <c r="I208" s="61">
        <v>150</v>
      </c>
      <c r="J208" s="62">
        <v>37713</v>
      </c>
      <c r="K208" s="33">
        <f t="shared" ca="1" si="6"/>
        <v>11.937817755181854</v>
      </c>
      <c r="L208" s="34"/>
      <c r="M208" s="35">
        <v>6</v>
      </c>
    </row>
    <row r="209" spans="1:13" ht="15">
      <c r="A209" s="47" t="s">
        <v>5</v>
      </c>
      <c r="B209" s="31">
        <v>157</v>
      </c>
      <c r="C209" s="48">
        <v>36304</v>
      </c>
      <c r="D209" s="33">
        <f t="shared" ca="1" si="7"/>
        <v>15.795437262357414</v>
      </c>
      <c r="E209" s="34"/>
      <c r="F209" s="35">
        <v>10</v>
      </c>
      <c r="H209" s="63" t="s">
        <v>6</v>
      </c>
      <c r="I209" s="61">
        <v>146</v>
      </c>
      <c r="J209" s="62">
        <v>37711</v>
      </c>
      <c r="K209" s="33">
        <f t="shared" ca="1" si="6"/>
        <v>11.943292921392256</v>
      </c>
      <c r="L209" s="34"/>
      <c r="M209" s="35">
        <v>6</v>
      </c>
    </row>
    <row r="210" spans="1:13" ht="15">
      <c r="A210" s="47" t="s">
        <v>5</v>
      </c>
      <c r="B210" s="31">
        <v>163</v>
      </c>
      <c r="C210" s="48">
        <v>36265</v>
      </c>
      <c r="D210" s="33">
        <f t="shared" ca="1" si="7"/>
        <v>15.902205323193918</v>
      </c>
      <c r="E210" s="34"/>
      <c r="F210" s="35">
        <v>10</v>
      </c>
      <c r="H210" s="63" t="s">
        <v>6</v>
      </c>
      <c r="I210" s="61">
        <v>162.1</v>
      </c>
      <c r="J210" s="62">
        <v>37710</v>
      </c>
      <c r="K210" s="33">
        <f t="shared" ca="1" si="6"/>
        <v>11.946030504497458</v>
      </c>
      <c r="L210" s="34"/>
      <c r="M210" s="35">
        <v>6</v>
      </c>
    </row>
    <row r="211" spans="1:13" ht="15">
      <c r="A211" s="47" t="s">
        <v>5</v>
      </c>
      <c r="B211" s="31">
        <v>161</v>
      </c>
      <c r="C211" s="48">
        <v>36263</v>
      </c>
      <c r="D211" s="33">
        <f t="shared" ca="1" si="7"/>
        <v>15.90768060836502</v>
      </c>
      <c r="E211" s="34"/>
      <c r="F211" s="35">
        <v>10</v>
      </c>
      <c r="H211" s="63" t="s">
        <v>6</v>
      </c>
      <c r="I211" s="61">
        <v>143.5</v>
      </c>
      <c r="J211" s="62">
        <v>37694</v>
      </c>
      <c r="K211" s="33">
        <f t="shared" ca="1" si="6"/>
        <v>11.989831834180681</v>
      </c>
      <c r="L211" s="34"/>
      <c r="M211" s="35">
        <v>6</v>
      </c>
    </row>
    <row r="212" spans="1:13" ht="15">
      <c r="A212" s="47" t="s">
        <v>5</v>
      </c>
      <c r="B212" s="31">
        <v>161</v>
      </c>
      <c r="C212" s="48">
        <v>36231</v>
      </c>
      <c r="D212" s="33">
        <f t="shared" ca="1" si="7"/>
        <v>15.995285171102662</v>
      </c>
      <c r="E212" s="34"/>
      <c r="F212" s="35">
        <v>10</v>
      </c>
      <c r="H212" s="63" t="s">
        <v>6</v>
      </c>
      <c r="I212" s="61">
        <v>151.30000000000001</v>
      </c>
      <c r="J212" s="62">
        <v>37689</v>
      </c>
      <c r="K212" s="33">
        <f t="shared" ca="1" si="6"/>
        <v>12.003519749706689</v>
      </c>
      <c r="L212" s="34"/>
      <c r="M212" s="35">
        <v>6</v>
      </c>
    </row>
    <row r="213" spans="1:13" ht="15">
      <c r="A213" s="47" t="s">
        <v>5</v>
      </c>
      <c r="B213" s="31">
        <v>168</v>
      </c>
      <c r="C213" s="48">
        <v>36223</v>
      </c>
      <c r="D213" s="33">
        <f t="shared" ca="1" si="7"/>
        <v>16.017186311787071</v>
      </c>
      <c r="E213" s="34"/>
      <c r="F213" s="35">
        <v>10</v>
      </c>
      <c r="H213" s="63" t="s">
        <v>6</v>
      </c>
      <c r="I213" s="61">
        <v>155.5</v>
      </c>
      <c r="J213" s="62">
        <v>37678</v>
      </c>
      <c r="K213" s="33">
        <f t="shared" ca="1" si="6"/>
        <v>12.033633163863904</v>
      </c>
      <c r="L213" s="34"/>
      <c r="M213" s="35">
        <v>6</v>
      </c>
    </row>
    <row r="214" spans="1:13" ht="15">
      <c r="A214" s="47" t="s">
        <v>5</v>
      </c>
      <c r="B214" s="31">
        <v>170</v>
      </c>
      <c r="C214" s="48">
        <v>36220</v>
      </c>
      <c r="D214" s="33">
        <f t="shared" ca="1" si="7"/>
        <v>16.025399239543727</v>
      </c>
      <c r="E214" s="34"/>
      <c r="F214" s="35">
        <v>10</v>
      </c>
      <c r="H214" s="63" t="s">
        <v>6</v>
      </c>
      <c r="I214" s="61">
        <v>143</v>
      </c>
      <c r="J214" s="62">
        <v>37666</v>
      </c>
      <c r="K214" s="33">
        <f t="shared" ca="1" si="6"/>
        <v>12.06648416112632</v>
      </c>
      <c r="L214" s="34"/>
      <c r="M214" s="35">
        <v>6</v>
      </c>
    </row>
    <row r="215" spans="1:13" ht="15">
      <c r="A215" s="47" t="s">
        <v>5</v>
      </c>
      <c r="B215" s="31">
        <v>171</v>
      </c>
      <c r="C215" s="48">
        <v>36219</v>
      </c>
      <c r="D215" s="33">
        <f t="shared" ca="1" si="7"/>
        <v>16.028136882129278</v>
      </c>
      <c r="E215" s="34"/>
      <c r="F215" s="35">
        <v>10</v>
      </c>
      <c r="H215" s="53" t="s">
        <v>6</v>
      </c>
      <c r="I215" s="38">
        <v>150.5</v>
      </c>
      <c r="J215" s="39">
        <v>37665</v>
      </c>
      <c r="K215" s="33">
        <f t="shared" ca="1" si="6"/>
        <v>12.069221744231521</v>
      </c>
      <c r="L215" s="34"/>
      <c r="M215" s="35">
        <v>6</v>
      </c>
    </row>
    <row r="216" spans="1:13" ht="15">
      <c r="A216" s="47" t="s">
        <v>5</v>
      </c>
      <c r="B216" s="31">
        <v>158</v>
      </c>
      <c r="C216" s="48">
        <v>36211</v>
      </c>
      <c r="D216" s="33">
        <f t="shared" ca="1" si="7"/>
        <v>16.050038022813688</v>
      </c>
      <c r="E216" s="34"/>
      <c r="F216" s="35">
        <v>10</v>
      </c>
      <c r="H216" s="37" t="s">
        <v>8</v>
      </c>
      <c r="I216" s="38">
        <v>174.2</v>
      </c>
      <c r="J216" s="39">
        <v>37658</v>
      </c>
      <c r="K216" s="33">
        <f t="shared" ca="1" si="6"/>
        <v>12.088384825967932</v>
      </c>
      <c r="L216" s="34"/>
      <c r="M216" s="35">
        <v>6</v>
      </c>
    </row>
    <row r="217" spans="1:13" ht="15">
      <c r="A217" s="47" t="s">
        <v>5</v>
      </c>
      <c r="B217" s="31">
        <v>165</v>
      </c>
      <c r="C217" s="48">
        <v>36193</v>
      </c>
      <c r="D217" s="33">
        <f t="shared" ca="1" si="7"/>
        <v>16.099315589353612</v>
      </c>
      <c r="E217" s="34"/>
      <c r="F217" s="35">
        <v>10</v>
      </c>
      <c r="H217" s="53" t="s">
        <v>6</v>
      </c>
      <c r="I217" s="38">
        <v>159</v>
      </c>
      <c r="J217" s="39">
        <v>37657</v>
      </c>
      <c r="K217" s="33">
        <f t="shared" ca="1" si="6"/>
        <v>12.091122409073133</v>
      </c>
      <c r="L217" s="34"/>
      <c r="M217" s="35">
        <v>6</v>
      </c>
    </row>
    <row r="218" spans="1:13" ht="15">
      <c r="A218" s="30" t="s">
        <v>5</v>
      </c>
      <c r="B218" s="31">
        <v>163</v>
      </c>
      <c r="C218" s="36">
        <v>36160</v>
      </c>
      <c r="D218" s="33">
        <f t="shared" ca="1" si="7"/>
        <v>16.19034582132565</v>
      </c>
      <c r="E218" s="41"/>
      <c r="F218" s="35">
        <v>11</v>
      </c>
      <c r="H218" s="53" t="s">
        <v>6</v>
      </c>
      <c r="I218" s="38">
        <v>146</v>
      </c>
      <c r="J218" s="39">
        <v>37644</v>
      </c>
      <c r="K218" s="33">
        <f t="shared" ca="1" si="6"/>
        <v>12.126710989440751</v>
      </c>
      <c r="L218" s="34"/>
      <c r="M218" s="35">
        <v>6</v>
      </c>
    </row>
    <row r="219" spans="1:13" ht="15">
      <c r="A219" s="30" t="s">
        <v>5</v>
      </c>
      <c r="B219" s="31">
        <v>151</v>
      </c>
      <c r="C219" s="36">
        <v>36158</v>
      </c>
      <c r="D219" s="33">
        <f t="shared" ca="1" si="7"/>
        <v>16.195821325648417</v>
      </c>
      <c r="E219" s="41"/>
      <c r="F219" s="35">
        <v>11</v>
      </c>
      <c r="H219" s="53" t="s">
        <v>6</v>
      </c>
      <c r="I219" s="38">
        <v>159</v>
      </c>
      <c r="J219" s="39">
        <v>37644</v>
      </c>
      <c r="K219" s="33">
        <f t="shared" ca="1" si="6"/>
        <v>12.126710989440751</v>
      </c>
      <c r="L219" s="34"/>
      <c r="M219" s="35">
        <v>6</v>
      </c>
    </row>
    <row r="220" spans="1:13" ht="15">
      <c r="A220" s="30" t="s">
        <v>5</v>
      </c>
      <c r="B220" s="31">
        <v>167</v>
      </c>
      <c r="C220" s="36">
        <v>36154</v>
      </c>
      <c r="D220" s="33">
        <f t="shared" ca="1" si="7"/>
        <v>16.206772334293948</v>
      </c>
      <c r="E220" s="41"/>
      <c r="F220" s="35">
        <v>11</v>
      </c>
      <c r="H220" s="37" t="s">
        <v>6</v>
      </c>
      <c r="I220" s="38">
        <v>162.5</v>
      </c>
      <c r="J220" s="39">
        <v>37643</v>
      </c>
      <c r="K220" s="33">
        <f t="shared" ca="1" si="6"/>
        <v>12.129448572545952</v>
      </c>
      <c r="L220" s="34"/>
      <c r="M220" s="35">
        <v>6</v>
      </c>
    </row>
    <row r="221" spans="1:13" ht="15">
      <c r="A221" s="47" t="s">
        <v>5</v>
      </c>
      <c r="B221" s="31">
        <v>177</v>
      </c>
      <c r="C221" s="48">
        <v>36133</v>
      </c>
      <c r="D221" s="33">
        <f t="shared" ca="1" si="7"/>
        <v>16.264265129682997</v>
      </c>
      <c r="E221" s="46"/>
      <c r="F221" s="35">
        <v>10</v>
      </c>
      <c r="H221" s="37" t="s">
        <v>6</v>
      </c>
      <c r="I221" s="38">
        <v>153</v>
      </c>
      <c r="J221" s="39">
        <v>37641</v>
      </c>
      <c r="K221" s="33">
        <f t="shared" ca="1" si="6"/>
        <v>12.134923738756356</v>
      </c>
      <c r="L221" s="34"/>
      <c r="M221" s="35">
        <v>6</v>
      </c>
    </row>
    <row r="222" spans="1:13" ht="15">
      <c r="A222" s="47" t="s">
        <v>5</v>
      </c>
      <c r="B222" s="31">
        <v>165</v>
      </c>
      <c r="C222" s="48">
        <v>36061</v>
      </c>
      <c r="D222" s="33">
        <f t="shared" ca="1" si="7"/>
        <v>16.461383285302595</v>
      </c>
      <c r="E222" s="41">
        <f>AVERAGE(B207:B222)</f>
        <v>164.0625</v>
      </c>
      <c r="F222" s="35">
        <v>10</v>
      </c>
      <c r="H222" s="53" t="s">
        <v>6</v>
      </c>
      <c r="I222" s="38">
        <v>152</v>
      </c>
      <c r="J222" s="39">
        <v>37638</v>
      </c>
      <c r="K222" s="33">
        <f t="shared" ca="1" si="6"/>
        <v>12.14313648807196</v>
      </c>
      <c r="L222" s="34"/>
      <c r="M222" s="35">
        <v>6</v>
      </c>
    </row>
    <row r="223" spans="1:13" ht="15">
      <c r="A223" s="47" t="s">
        <v>5</v>
      </c>
      <c r="B223" s="31">
        <v>156</v>
      </c>
      <c r="C223" s="48">
        <v>36015</v>
      </c>
      <c r="D223" s="33">
        <f t="shared" ca="1" si="7"/>
        <v>16.587319884726227</v>
      </c>
      <c r="E223" s="34"/>
      <c r="F223" s="35">
        <v>10</v>
      </c>
      <c r="H223" s="53" t="s">
        <v>6</v>
      </c>
      <c r="I223" s="38">
        <v>147</v>
      </c>
      <c r="J223" s="39">
        <v>37631</v>
      </c>
      <c r="K223" s="33">
        <f t="shared" ca="1" si="6"/>
        <v>12.16229956980837</v>
      </c>
      <c r="L223" s="34"/>
      <c r="M223" s="35">
        <v>6</v>
      </c>
    </row>
    <row r="224" spans="1:13" ht="15">
      <c r="A224" s="30" t="s">
        <v>5</v>
      </c>
      <c r="B224" s="31">
        <v>157</v>
      </c>
      <c r="C224" s="36">
        <v>36010</v>
      </c>
      <c r="D224" s="33">
        <f t="shared" ca="1" si="7"/>
        <v>16.601008645533142</v>
      </c>
      <c r="E224" s="41"/>
      <c r="F224" s="35">
        <v>11</v>
      </c>
      <c r="H224" s="53" t="s">
        <v>6</v>
      </c>
      <c r="I224" s="38">
        <v>152</v>
      </c>
      <c r="J224" s="39">
        <v>37629</v>
      </c>
      <c r="K224" s="33">
        <f t="shared" ca="1" si="6"/>
        <v>12.167774736018773</v>
      </c>
      <c r="L224" s="34"/>
      <c r="M224" s="35">
        <v>6</v>
      </c>
    </row>
    <row r="225" spans="1:13" ht="15">
      <c r="A225" s="30" t="s">
        <v>5</v>
      </c>
      <c r="B225" s="31">
        <v>153.9</v>
      </c>
      <c r="C225" s="36">
        <v>35889</v>
      </c>
      <c r="D225" s="33">
        <f t="shared" ca="1" si="7"/>
        <v>16.93227665706052</v>
      </c>
      <c r="E225" s="55"/>
      <c r="F225" s="35">
        <v>11</v>
      </c>
      <c r="H225" s="37" t="s">
        <v>6</v>
      </c>
      <c r="I225" s="38">
        <v>156</v>
      </c>
      <c r="J225" s="39">
        <v>37625</v>
      </c>
      <c r="K225" s="33">
        <f t="shared" ca="1" si="6"/>
        <v>12.178725068439578</v>
      </c>
      <c r="L225" s="34"/>
      <c r="M225" s="35">
        <v>6</v>
      </c>
    </row>
    <row r="226" spans="1:13" ht="15">
      <c r="A226" s="47" t="s">
        <v>5</v>
      </c>
      <c r="B226" s="31">
        <v>162</v>
      </c>
      <c r="C226" s="48">
        <v>35868</v>
      </c>
      <c r="D226" s="33">
        <f t="shared" ca="1" si="7"/>
        <v>16.989769452449568</v>
      </c>
      <c r="E226" s="34"/>
      <c r="F226" s="35">
        <v>10</v>
      </c>
      <c r="H226" s="53" t="s">
        <v>6</v>
      </c>
      <c r="I226" s="38">
        <v>152</v>
      </c>
      <c r="J226" s="39">
        <v>37620</v>
      </c>
      <c r="K226" s="33">
        <f t="shared" ca="1" si="6"/>
        <v>12.193100930826795</v>
      </c>
      <c r="L226" s="34"/>
      <c r="M226" s="35">
        <v>6</v>
      </c>
    </row>
    <row r="227" spans="1:13" ht="15">
      <c r="A227" s="47" t="s">
        <v>5</v>
      </c>
      <c r="B227" s="31">
        <v>164</v>
      </c>
      <c r="C227" s="48">
        <v>35854</v>
      </c>
      <c r="D227" s="33">
        <f t="shared" ca="1" si="7"/>
        <v>17.028097982708935</v>
      </c>
      <c r="E227" s="34"/>
      <c r="F227" s="35">
        <v>10</v>
      </c>
      <c r="H227" s="49" t="s">
        <v>6</v>
      </c>
      <c r="I227" s="38">
        <v>159</v>
      </c>
      <c r="J227" s="50">
        <v>37619</v>
      </c>
      <c r="K227" s="33">
        <f t="shared" ca="1" si="6"/>
        <v>12.195838656689178</v>
      </c>
      <c r="L227" s="41"/>
      <c r="M227" s="35">
        <v>7</v>
      </c>
    </row>
    <row r="228" spans="1:13" ht="15">
      <c r="A228" s="30" t="s">
        <v>5</v>
      </c>
      <c r="B228" s="31">
        <v>165</v>
      </c>
      <c r="C228" s="43">
        <v>35842</v>
      </c>
      <c r="D228" s="33">
        <f t="shared" ca="1" si="7"/>
        <v>17.060951008645535</v>
      </c>
      <c r="E228" s="41"/>
      <c r="F228" s="35">
        <v>11</v>
      </c>
      <c r="H228" s="37" t="s">
        <v>6</v>
      </c>
      <c r="I228" s="38">
        <v>147</v>
      </c>
      <c r="J228" s="39">
        <v>37605</v>
      </c>
      <c r="K228" s="33">
        <f t="shared" ca="1" si="6"/>
        <v>12.234166818762548</v>
      </c>
      <c r="L228" s="34"/>
      <c r="M228" s="35">
        <v>6</v>
      </c>
    </row>
    <row r="229" spans="1:13" ht="15">
      <c r="A229" s="30" t="s">
        <v>5</v>
      </c>
      <c r="B229" s="31">
        <v>160</v>
      </c>
      <c r="C229" s="36">
        <v>35738</v>
      </c>
      <c r="D229" s="33">
        <f t="shared" ca="1" si="7"/>
        <v>17.34633812457221</v>
      </c>
      <c r="E229" s="34"/>
      <c r="F229" s="35">
        <v>12</v>
      </c>
      <c r="H229" s="49" t="s">
        <v>6</v>
      </c>
      <c r="I229" s="38">
        <v>147</v>
      </c>
      <c r="J229" s="50">
        <v>37600</v>
      </c>
      <c r="K229" s="33">
        <f t="shared" ca="1" si="6"/>
        <v>12.247855448074466</v>
      </c>
      <c r="L229" s="41"/>
      <c r="M229" s="35">
        <v>7</v>
      </c>
    </row>
    <row r="230" spans="1:13" ht="15">
      <c r="A230" s="30" t="s">
        <v>5</v>
      </c>
      <c r="B230" s="31">
        <v>150</v>
      </c>
      <c r="C230" s="36">
        <v>35722</v>
      </c>
      <c r="D230" s="33">
        <f t="shared" ca="1" si="7"/>
        <v>17.390143737166323</v>
      </c>
      <c r="E230" s="46"/>
      <c r="F230" s="35">
        <v>12</v>
      </c>
      <c r="H230" s="49" t="s">
        <v>6</v>
      </c>
      <c r="I230" s="38">
        <v>146</v>
      </c>
      <c r="J230" s="50">
        <v>37567</v>
      </c>
      <c r="K230" s="33">
        <f t="shared" ca="1" si="6"/>
        <v>12.338200401533127</v>
      </c>
      <c r="L230" s="41"/>
      <c r="M230" s="35">
        <v>7</v>
      </c>
    </row>
    <row r="231" spans="1:13" ht="15">
      <c r="A231" s="30" t="s">
        <v>5</v>
      </c>
      <c r="B231" s="31">
        <v>157.5</v>
      </c>
      <c r="C231" s="36">
        <v>35722</v>
      </c>
      <c r="D231" s="33">
        <f t="shared" ca="1" si="7"/>
        <v>17.390143737166323</v>
      </c>
      <c r="E231" s="41">
        <f>AVERAGE(B223:B231)</f>
        <v>158.37777777777779</v>
      </c>
      <c r="F231" s="35">
        <v>12</v>
      </c>
      <c r="H231" s="49" t="s">
        <v>6</v>
      </c>
      <c r="I231" s="38">
        <v>155</v>
      </c>
      <c r="J231" s="50">
        <v>37556</v>
      </c>
      <c r="K231" s="33">
        <f t="shared" ca="1" si="6"/>
        <v>12.368315386019347</v>
      </c>
      <c r="L231" s="41"/>
      <c r="M231" s="35">
        <v>7</v>
      </c>
    </row>
    <row r="232" spans="1:13" ht="15">
      <c r="A232" s="30" t="s">
        <v>5</v>
      </c>
      <c r="B232" s="31">
        <v>162</v>
      </c>
      <c r="C232" s="43">
        <v>35649</v>
      </c>
      <c r="D232" s="33">
        <f t="shared" ca="1" si="7"/>
        <v>17.590006844626966</v>
      </c>
      <c r="E232" s="34"/>
      <c r="F232" s="35">
        <v>12</v>
      </c>
      <c r="H232" s="49" t="s">
        <v>6</v>
      </c>
      <c r="I232" s="38">
        <v>162</v>
      </c>
      <c r="J232" s="50">
        <v>37541</v>
      </c>
      <c r="K232" s="33">
        <f t="shared" ca="1" si="6"/>
        <v>12.409381273955102</v>
      </c>
      <c r="L232" s="41"/>
      <c r="M232" s="35">
        <v>7</v>
      </c>
    </row>
    <row r="233" spans="1:13" ht="15">
      <c r="A233" s="30" t="s">
        <v>5</v>
      </c>
      <c r="B233" s="31">
        <v>175</v>
      </c>
      <c r="C233" s="43">
        <v>35611</v>
      </c>
      <c r="D233" s="33">
        <f t="shared" ca="1" si="7"/>
        <v>17.694045174537987</v>
      </c>
      <c r="E233" s="34"/>
      <c r="F233" s="35">
        <v>12</v>
      </c>
      <c r="H233" s="49" t="s">
        <v>6</v>
      </c>
      <c r="I233" s="38">
        <v>145</v>
      </c>
      <c r="J233" s="50">
        <v>37529</v>
      </c>
      <c r="K233" s="33">
        <f t="shared" ca="1" si="6"/>
        <v>12.442233984303705</v>
      </c>
      <c r="L233" s="41">
        <f>AVERAGE(I183:I233)</f>
        <v>151.62156862745098</v>
      </c>
      <c r="M233" s="35">
        <v>7</v>
      </c>
    </row>
    <row r="234" spans="1:13" ht="15">
      <c r="A234" s="30" t="s">
        <v>5</v>
      </c>
      <c r="B234" s="31">
        <v>162</v>
      </c>
      <c r="C234" s="36">
        <v>35499</v>
      </c>
      <c r="D234" s="33">
        <f t="shared" ca="1" si="7"/>
        <v>18.000684462696782</v>
      </c>
      <c r="E234" s="34"/>
      <c r="F234" s="35">
        <v>12</v>
      </c>
      <c r="H234" s="53" t="s">
        <v>6</v>
      </c>
      <c r="I234" s="38">
        <v>169</v>
      </c>
      <c r="J234" s="39">
        <v>37501</v>
      </c>
      <c r="K234" s="33">
        <f t="shared" ca="1" si="6"/>
        <v>12.518890308450448</v>
      </c>
      <c r="L234" s="34"/>
      <c r="M234" s="35">
        <v>6</v>
      </c>
    </row>
    <row r="235" spans="1:13" ht="15">
      <c r="A235" s="30" t="s">
        <v>5</v>
      </c>
      <c r="B235" s="31">
        <v>161</v>
      </c>
      <c r="C235" s="36">
        <v>35498</v>
      </c>
      <c r="D235" s="33">
        <f t="shared" ca="1" si="7"/>
        <v>18.003422313483917</v>
      </c>
      <c r="E235" s="34"/>
      <c r="F235" s="35">
        <v>12</v>
      </c>
      <c r="H235" s="53" t="s">
        <v>6</v>
      </c>
      <c r="I235" s="38">
        <v>139</v>
      </c>
      <c r="J235" s="39">
        <v>37497</v>
      </c>
      <c r="K235" s="33">
        <f t="shared" ca="1" si="6"/>
        <v>12.529841211899983</v>
      </c>
      <c r="L235" s="34"/>
      <c r="M235" s="35">
        <v>6</v>
      </c>
    </row>
    <row r="236" spans="1:13" ht="15">
      <c r="A236" s="30" t="s">
        <v>5</v>
      </c>
      <c r="B236" s="31">
        <v>167.24703640668901</v>
      </c>
      <c r="C236" s="32">
        <v>39914</v>
      </c>
      <c r="D236" s="33">
        <f ca="1">YEARFRAC(C236,TODAY(),1)-1</f>
        <v>5.9130732375085557</v>
      </c>
      <c r="E236" s="34"/>
      <c r="F236" s="119">
        <v>12</v>
      </c>
      <c r="H236" s="53" t="s">
        <v>6</v>
      </c>
      <c r="I236" s="38">
        <v>144</v>
      </c>
      <c r="J236" s="39">
        <v>37480</v>
      </c>
      <c r="K236" s="33">
        <f t="shared" ca="1" si="6"/>
        <v>12.576382551560505</v>
      </c>
      <c r="L236" s="34"/>
      <c r="M236" s="35">
        <v>6</v>
      </c>
    </row>
    <row r="237" spans="1:13" ht="15">
      <c r="A237" s="103"/>
      <c r="B237" s="104"/>
      <c r="C237" s="105"/>
      <c r="D237" s="106"/>
      <c r="E237" s="107"/>
      <c r="F237" s="108"/>
      <c r="H237" s="49" t="s">
        <v>6</v>
      </c>
      <c r="I237" s="38">
        <v>165</v>
      </c>
      <c r="J237" s="50">
        <v>37476</v>
      </c>
      <c r="K237" s="33">
        <f t="shared" ca="1" si="6"/>
        <v>12.58733345501004</v>
      </c>
      <c r="L237" s="41"/>
      <c r="M237" s="35">
        <v>7</v>
      </c>
    </row>
    <row r="238" spans="1:13" ht="15">
      <c r="A238" s="103"/>
      <c r="B238" s="104"/>
      <c r="C238" s="109"/>
      <c r="D238" s="106"/>
      <c r="E238" s="110"/>
      <c r="F238" s="108"/>
      <c r="H238" s="49" t="s">
        <v>6</v>
      </c>
      <c r="I238" s="38">
        <v>165</v>
      </c>
      <c r="J238" s="50">
        <v>37476</v>
      </c>
      <c r="K238" s="33">
        <f t="shared" ca="1" si="6"/>
        <v>12.58733345501004</v>
      </c>
      <c r="L238" s="41"/>
      <c r="M238" s="35">
        <v>7</v>
      </c>
    </row>
    <row r="239" spans="1:13" ht="15">
      <c r="A239" s="103"/>
      <c r="B239" s="104"/>
      <c r="C239" s="109"/>
      <c r="D239" s="106"/>
      <c r="E239" s="107"/>
      <c r="F239" s="108"/>
      <c r="H239" s="49" t="s">
        <v>6</v>
      </c>
      <c r="I239" s="38">
        <v>148</v>
      </c>
      <c r="J239" s="50">
        <v>37465</v>
      </c>
      <c r="K239" s="33">
        <f t="shared" ca="1" si="6"/>
        <v>12.617448439496259</v>
      </c>
      <c r="L239" s="55"/>
      <c r="M239" s="35">
        <v>7</v>
      </c>
    </row>
    <row r="240" spans="1:13" ht="15">
      <c r="A240" s="103"/>
      <c r="B240" s="104"/>
      <c r="C240" s="109"/>
      <c r="D240" s="106"/>
      <c r="E240" s="107"/>
      <c r="F240" s="108"/>
      <c r="H240" s="53" t="s">
        <v>6</v>
      </c>
      <c r="I240" s="38">
        <v>167</v>
      </c>
      <c r="J240" s="39">
        <v>37404</v>
      </c>
      <c r="K240" s="33">
        <f t="shared" ca="1" si="6"/>
        <v>12.784449717101662</v>
      </c>
      <c r="L240" s="34"/>
      <c r="M240" s="35">
        <v>6</v>
      </c>
    </row>
    <row r="241" spans="1:13" ht="15">
      <c r="A241" s="103"/>
      <c r="B241" s="104"/>
      <c r="C241" s="109"/>
      <c r="D241" s="106"/>
      <c r="E241" s="107"/>
      <c r="F241" s="108"/>
      <c r="H241" s="53" t="s">
        <v>6</v>
      </c>
      <c r="I241" s="38">
        <v>147</v>
      </c>
      <c r="J241" s="39">
        <v>37370</v>
      </c>
      <c r="K241" s="33">
        <f t="shared" ca="1" si="6"/>
        <v>12.877532396422705</v>
      </c>
      <c r="L241" s="34"/>
      <c r="M241" s="35">
        <v>6</v>
      </c>
    </row>
    <row r="242" spans="1:13" ht="15">
      <c r="A242" s="103"/>
      <c r="B242" s="111"/>
      <c r="C242" s="109"/>
      <c r="D242" s="106"/>
      <c r="E242" s="107"/>
      <c r="F242" s="108"/>
      <c r="H242" s="49" t="s">
        <v>6</v>
      </c>
      <c r="I242" s="38">
        <v>159</v>
      </c>
      <c r="J242" s="50">
        <v>37288</v>
      </c>
      <c r="K242" s="33">
        <f t="shared" ca="1" si="6"/>
        <v>13.102025917138164</v>
      </c>
      <c r="L242" s="41"/>
      <c r="M242" s="35">
        <v>7</v>
      </c>
    </row>
    <row r="243" spans="1:13" ht="15">
      <c r="A243" s="103"/>
      <c r="B243" s="111"/>
      <c r="C243" s="109"/>
      <c r="D243" s="106"/>
      <c r="E243" s="107"/>
      <c r="F243" s="108"/>
      <c r="H243" s="49" t="s">
        <v>6</v>
      </c>
      <c r="I243" s="38">
        <v>171</v>
      </c>
      <c r="J243" s="50">
        <v>37261</v>
      </c>
      <c r="K243" s="33">
        <f t="shared" ca="1" si="6"/>
        <v>13.175944515422524</v>
      </c>
      <c r="L243" s="41"/>
      <c r="M243" s="35">
        <v>7</v>
      </c>
    </row>
    <row r="244" spans="1:13" ht="15">
      <c r="A244" s="103"/>
      <c r="B244" s="111"/>
      <c r="C244" s="109"/>
      <c r="D244" s="106"/>
      <c r="E244" s="110"/>
      <c r="F244" s="108"/>
      <c r="H244" s="49" t="s">
        <v>6</v>
      </c>
      <c r="I244" s="38">
        <v>156</v>
      </c>
      <c r="J244" s="50">
        <v>37257</v>
      </c>
      <c r="K244" s="33">
        <f t="shared" ca="1" si="6"/>
        <v>13.186895418872057</v>
      </c>
      <c r="L244" s="41"/>
      <c r="M244" s="35">
        <v>7</v>
      </c>
    </row>
    <row r="245" spans="1:13" ht="15">
      <c r="A245" s="103"/>
      <c r="B245" s="111"/>
      <c r="C245" s="109"/>
      <c r="D245" s="106"/>
      <c r="E245" s="107"/>
      <c r="F245" s="108"/>
      <c r="H245" s="49" t="s">
        <v>6</v>
      </c>
      <c r="I245" s="38">
        <v>150</v>
      </c>
      <c r="J245" s="50">
        <v>37237</v>
      </c>
      <c r="K245" s="33">
        <f t="shared" ca="1" si="6"/>
        <v>13.242299794661191</v>
      </c>
      <c r="L245" s="34"/>
      <c r="M245" s="35">
        <v>8</v>
      </c>
    </row>
    <row r="246" spans="1:13" ht="15">
      <c r="A246" s="103"/>
      <c r="B246" s="111"/>
      <c r="C246" s="109"/>
      <c r="D246" s="106"/>
      <c r="E246" s="107"/>
      <c r="F246" s="108"/>
      <c r="H246" s="49" t="s">
        <v>6</v>
      </c>
      <c r="I246" s="38">
        <v>164.5</v>
      </c>
      <c r="J246" s="50">
        <v>37174</v>
      </c>
      <c r="K246" s="33">
        <f t="shared" ca="1" si="6"/>
        <v>13.414784394250514</v>
      </c>
      <c r="L246" s="34"/>
      <c r="M246" s="35">
        <v>8</v>
      </c>
    </row>
    <row r="247" spans="1:13" ht="15">
      <c r="A247" s="103"/>
      <c r="B247" s="111"/>
      <c r="C247" s="109"/>
      <c r="D247" s="106"/>
      <c r="E247" s="107"/>
      <c r="F247" s="108"/>
      <c r="H247" s="49" t="s">
        <v>6</v>
      </c>
      <c r="I247" s="38">
        <v>151.5</v>
      </c>
      <c r="J247" s="50">
        <v>37147</v>
      </c>
      <c r="K247" s="33">
        <f t="shared" ca="1" si="6"/>
        <v>13.488706365503081</v>
      </c>
      <c r="L247" s="41">
        <f>AVERAGE(I234:I247)</f>
        <v>156.85714285714286</v>
      </c>
      <c r="M247" s="35">
        <v>8</v>
      </c>
    </row>
    <row r="248" spans="1:13" ht="15">
      <c r="A248" s="103"/>
      <c r="B248" s="111"/>
      <c r="C248" s="109"/>
      <c r="D248" s="106"/>
      <c r="E248" s="107"/>
      <c r="F248" s="108"/>
      <c r="H248" s="49" t="s">
        <v>6</v>
      </c>
      <c r="I248" s="38">
        <v>157</v>
      </c>
      <c r="J248" s="50">
        <v>37081</v>
      </c>
      <c r="K248" s="33">
        <f t="shared" ca="1" si="6"/>
        <v>13.669404517453799</v>
      </c>
      <c r="L248" s="41"/>
      <c r="M248" s="35">
        <v>7</v>
      </c>
    </row>
    <row r="249" spans="1:13" ht="15">
      <c r="A249" s="103"/>
      <c r="B249" s="111"/>
      <c r="C249" s="109"/>
      <c r="D249" s="106"/>
      <c r="E249" s="107"/>
      <c r="F249" s="108"/>
      <c r="H249" s="49" t="s">
        <v>6</v>
      </c>
      <c r="I249" s="38">
        <v>170</v>
      </c>
      <c r="J249" s="50">
        <v>37061</v>
      </c>
      <c r="K249" s="33">
        <f t="shared" ca="1" si="6"/>
        <v>13.72416153319644</v>
      </c>
      <c r="L249" s="34"/>
      <c r="M249" s="35">
        <v>8</v>
      </c>
    </row>
    <row r="250" spans="1:13" ht="15">
      <c r="A250" s="103"/>
      <c r="B250" s="111"/>
      <c r="C250" s="109"/>
      <c r="D250" s="106"/>
      <c r="E250" s="107"/>
      <c r="F250" s="108"/>
      <c r="H250" s="49" t="s">
        <v>6</v>
      </c>
      <c r="I250" s="38">
        <v>176.5</v>
      </c>
      <c r="J250" s="50">
        <v>37054</v>
      </c>
      <c r="K250" s="33">
        <f t="shared" ca="1" si="6"/>
        <v>13.743326488706366</v>
      </c>
      <c r="L250" s="34"/>
      <c r="M250" s="35">
        <v>8</v>
      </c>
    </row>
    <row r="251" spans="1:13" ht="15">
      <c r="A251" s="103"/>
      <c r="B251" s="104"/>
      <c r="C251" s="105"/>
      <c r="D251" s="106"/>
      <c r="E251" s="112"/>
      <c r="F251" s="108"/>
      <c r="H251" s="49" t="s">
        <v>6</v>
      </c>
      <c r="I251" s="38">
        <v>173.5</v>
      </c>
      <c r="J251" s="50">
        <v>37029</v>
      </c>
      <c r="K251" s="33">
        <f t="shared" ca="1" si="6"/>
        <v>13.811772758384668</v>
      </c>
      <c r="L251" s="34"/>
      <c r="M251" s="35">
        <v>8</v>
      </c>
    </row>
    <row r="252" spans="1:13" ht="15">
      <c r="A252" s="103"/>
      <c r="B252" s="104"/>
      <c r="C252" s="113"/>
      <c r="D252" s="106"/>
      <c r="E252" s="107"/>
      <c r="F252" s="108"/>
      <c r="H252" s="49" t="s">
        <v>6</v>
      </c>
      <c r="I252" s="38">
        <v>163</v>
      </c>
      <c r="J252" s="50">
        <v>36990</v>
      </c>
      <c r="K252" s="33">
        <f t="shared" ca="1" si="6"/>
        <v>13.91854893908282</v>
      </c>
      <c r="L252" s="34"/>
      <c r="M252" s="35">
        <v>8</v>
      </c>
    </row>
    <row r="253" spans="1:13" ht="15">
      <c r="A253" s="103"/>
      <c r="B253" s="104"/>
      <c r="C253" s="113"/>
      <c r="D253" s="106"/>
      <c r="E253" s="107"/>
      <c r="F253" s="108"/>
      <c r="H253" s="49" t="s">
        <v>6</v>
      </c>
      <c r="I253" s="38">
        <v>176</v>
      </c>
      <c r="J253" s="50">
        <v>36923</v>
      </c>
      <c r="K253" s="33">
        <f t="shared" ca="1" si="6"/>
        <v>14.101984941820671</v>
      </c>
      <c r="L253" s="34"/>
      <c r="M253" s="35">
        <v>8</v>
      </c>
    </row>
    <row r="254" spans="1:13" ht="15">
      <c r="A254" s="103"/>
      <c r="B254" s="104"/>
      <c r="C254" s="113"/>
      <c r="D254" s="106"/>
      <c r="E254" s="107"/>
      <c r="F254" s="108"/>
      <c r="H254" s="49" t="s">
        <v>6</v>
      </c>
      <c r="I254" s="38">
        <v>178</v>
      </c>
      <c r="J254" s="50">
        <v>36920</v>
      </c>
      <c r="K254" s="33">
        <f t="shared" ca="1" si="6"/>
        <v>14.110198494182066</v>
      </c>
      <c r="L254" s="41"/>
      <c r="M254" s="35">
        <v>7</v>
      </c>
    </row>
    <row r="255" spans="1:13" ht="15">
      <c r="A255" s="103"/>
      <c r="B255" s="104"/>
      <c r="C255" s="113"/>
      <c r="D255" s="106"/>
      <c r="E255" s="110"/>
      <c r="F255" s="108"/>
      <c r="H255" s="49" t="s">
        <v>6</v>
      </c>
      <c r="I255" s="38">
        <v>172</v>
      </c>
      <c r="J255" s="50">
        <v>36913</v>
      </c>
      <c r="K255" s="33">
        <f t="shared" ca="1" si="6"/>
        <v>14.129363449691992</v>
      </c>
      <c r="L255" s="46"/>
      <c r="M255" s="35">
        <v>8</v>
      </c>
    </row>
    <row r="256" spans="1:13" ht="15">
      <c r="A256" s="103"/>
      <c r="B256" s="104"/>
      <c r="C256" s="113"/>
      <c r="D256" s="106"/>
      <c r="E256" s="107"/>
      <c r="F256" s="108"/>
      <c r="H256" s="49" t="s">
        <v>6</v>
      </c>
      <c r="I256" s="38">
        <v>163.4</v>
      </c>
      <c r="J256" s="50">
        <v>36891</v>
      </c>
      <c r="K256" s="33">
        <f t="shared" ca="1" si="6"/>
        <v>14.187761674718196</v>
      </c>
      <c r="L256" s="34"/>
      <c r="M256" s="35">
        <v>8</v>
      </c>
    </row>
    <row r="257" spans="1:13" ht="15">
      <c r="A257" s="103"/>
      <c r="B257" s="104"/>
      <c r="C257" s="113"/>
      <c r="D257" s="106"/>
      <c r="E257" s="112"/>
      <c r="F257" s="108"/>
      <c r="H257" s="37" t="s">
        <v>6</v>
      </c>
      <c r="I257" s="38">
        <v>150</v>
      </c>
      <c r="J257" s="39">
        <v>36871</v>
      </c>
      <c r="K257" s="33">
        <f t="shared" ca="1" si="6"/>
        <v>14.242512077294686</v>
      </c>
      <c r="L257" s="34"/>
      <c r="M257" s="35">
        <v>9</v>
      </c>
    </row>
    <row r="258" spans="1:13" ht="15">
      <c r="A258" s="103"/>
      <c r="B258" s="104"/>
      <c r="C258" s="113"/>
      <c r="D258" s="106"/>
      <c r="E258" s="107"/>
      <c r="F258" s="108"/>
      <c r="H258" s="37" t="s">
        <v>6</v>
      </c>
      <c r="I258" s="38">
        <v>166</v>
      </c>
      <c r="J258" s="39">
        <v>36871</v>
      </c>
      <c r="K258" s="33">
        <f t="shared" ca="1" si="6"/>
        <v>14.242512077294686</v>
      </c>
      <c r="L258" s="34"/>
      <c r="M258" s="35">
        <v>9</v>
      </c>
    </row>
    <row r="259" spans="1:13" ht="15">
      <c r="A259" s="103"/>
      <c r="B259" s="104"/>
      <c r="C259" s="113"/>
      <c r="D259" s="106"/>
      <c r="E259" s="107"/>
      <c r="F259" s="108"/>
      <c r="H259" s="49" t="s">
        <v>6</v>
      </c>
      <c r="I259" s="38">
        <v>170</v>
      </c>
      <c r="J259" s="50">
        <v>36851</v>
      </c>
      <c r="K259" s="33">
        <f t="shared" ref="K259:K296" ca="1" si="8">YEARFRAC(J259,TODAY(),1)-1</f>
        <v>14.297262479871176</v>
      </c>
      <c r="L259" s="34"/>
      <c r="M259" s="35">
        <v>8</v>
      </c>
    </row>
    <row r="260" spans="1:13" ht="15">
      <c r="A260" s="103"/>
      <c r="B260" s="104"/>
      <c r="C260" s="113"/>
      <c r="D260" s="106"/>
      <c r="E260" s="107"/>
      <c r="F260" s="108"/>
      <c r="H260" s="37" t="s">
        <v>6</v>
      </c>
      <c r="I260" s="38">
        <v>165</v>
      </c>
      <c r="J260" s="39">
        <v>36811</v>
      </c>
      <c r="K260" s="33">
        <f t="shared" ca="1" si="8"/>
        <v>14.406763285024153</v>
      </c>
      <c r="L260" s="34"/>
      <c r="M260" s="35">
        <v>9</v>
      </c>
    </row>
    <row r="261" spans="1:13" ht="15">
      <c r="A261" s="103"/>
      <c r="B261" s="104"/>
      <c r="C261" s="113"/>
      <c r="D261" s="106"/>
      <c r="E261" s="107"/>
      <c r="F261" s="108"/>
      <c r="H261" s="37" t="s">
        <v>6</v>
      </c>
      <c r="I261" s="38">
        <v>162</v>
      </c>
      <c r="J261" s="39">
        <v>36809</v>
      </c>
      <c r="K261" s="33">
        <f t="shared" ca="1" si="8"/>
        <v>14.412238325281804</v>
      </c>
      <c r="L261" s="55">
        <f>AVERAGE(I248:I261)</f>
        <v>167.31428571428572</v>
      </c>
      <c r="M261" s="35">
        <v>9</v>
      </c>
    </row>
    <row r="262" spans="1:13" ht="15">
      <c r="A262" s="103"/>
      <c r="B262" s="104"/>
      <c r="C262" s="113"/>
      <c r="D262" s="106"/>
      <c r="E262" s="107"/>
      <c r="F262" s="108"/>
      <c r="H262" s="37" t="s">
        <v>6</v>
      </c>
      <c r="I262" s="38">
        <v>164.5</v>
      </c>
      <c r="J262" s="39">
        <v>36772</v>
      </c>
      <c r="K262" s="33">
        <f t="shared" ca="1" si="8"/>
        <v>14.513526570048308</v>
      </c>
      <c r="L262" s="34"/>
      <c r="M262" s="35">
        <v>9</v>
      </c>
    </row>
    <row r="263" spans="1:13" ht="15">
      <c r="A263" s="103"/>
      <c r="B263" s="104"/>
      <c r="C263" s="113"/>
      <c r="D263" s="106"/>
      <c r="E263" s="107"/>
      <c r="F263" s="108"/>
      <c r="H263" s="37" t="s">
        <v>6</v>
      </c>
      <c r="I263" s="38">
        <v>158</v>
      </c>
      <c r="J263" s="39">
        <v>36761</v>
      </c>
      <c r="K263" s="33">
        <f t="shared" ca="1" si="8"/>
        <v>14.543639291465377</v>
      </c>
      <c r="L263" s="34"/>
      <c r="M263" s="35">
        <v>9</v>
      </c>
    </row>
    <row r="264" spans="1:13" ht="15">
      <c r="A264" s="103"/>
      <c r="B264" s="104"/>
      <c r="C264" s="113"/>
      <c r="D264" s="106"/>
      <c r="E264" s="107"/>
      <c r="F264" s="108"/>
      <c r="H264" s="37" t="s">
        <v>6</v>
      </c>
      <c r="I264" s="38">
        <v>168</v>
      </c>
      <c r="J264" s="39">
        <v>36732</v>
      </c>
      <c r="K264" s="33">
        <f t="shared" ca="1" si="8"/>
        <v>14.623027375201287</v>
      </c>
      <c r="L264" s="34"/>
      <c r="M264" s="35">
        <v>9</v>
      </c>
    </row>
    <row r="265" spans="1:13" ht="15">
      <c r="A265" s="103"/>
      <c r="B265" s="104"/>
      <c r="C265" s="113"/>
      <c r="D265" s="106"/>
      <c r="E265" s="107"/>
      <c r="F265" s="108"/>
      <c r="H265" s="37" t="s">
        <v>6</v>
      </c>
      <c r="I265" s="38">
        <v>176</v>
      </c>
      <c r="J265" s="39">
        <v>36705</v>
      </c>
      <c r="K265" s="33">
        <f t="shared" ca="1" si="8"/>
        <v>14.696940418679548</v>
      </c>
      <c r="L265" s="34"/>
      <c r="M265" s="35">
        <v>9</v>
      </c>
    </row>
    <row r="266" spans="1:13" ht="15">
      <c r="A266" s="103"/>
      <c r="B266" s="104"/>
      <c r="C266" s="113"/>
      <c r="D266" s="106"/>
      <c r="E266" s="110"/>
      <c r="F266" s="108"/>
      <c r="H266" s="37" t="s">
        <v>6</v>
      </c>
      <c r="I266" s="38">
        <v>158</v>
      </c>
      <c r="J266" s="39">
        <v>36635</v>
      </c>
      <c r="K266" s="33">
        <f t="shared" ca="1" si="8"/>
        <v>14.888566827697261</v>
      </c>
      <c r="L266" s="34"/>
      <c r="M266" s="35">
        <v>9</v>
      </c>
    </row>
    <row r="267" spans="1:13" ht="15">
      <c r="A267" s="103"/>
      <c r="B267" s="104"/>
      <c r="C267" s="113"/>
      <c r="D267" s="106"/>
      <c r="E267" s="107"/>
      <c r="F267" s="108"/>
      <c r="H267" s="37" t="s">
        <v>6</v>
      </c>
      <c r="I267" s="38">
        <v>173.5</v>
      </c>
      <c r="J267" s="39">
        <v>36550</v>
      </c>
      <c r="K267" s="33">
        <f t="shared" ca="1" si="8"/>
        <v>15.121256038647342</v>
      </c>
      <c r="L267" s="34"/>
      <c r="M267" s="35">
        <v>9</v>
      </c>
    </row>
    <row r="268" spans="1:13" ht="15">
      <c r="A268" s="103"/>
      <c r="B268" s="104"/>
      <c r="C268" s="113"/>
      <c r="D268" s="106"/>
      <c r="E268" s="107"/>
      <c r="F268" s="108"/>
      <c r="H268" s="37" t="s">
        <v>6</v>
      </c>
      <c r="I268" s="38">
        <v>172.5</v>
      </c>
      <c r="J268" s="39">
        <v>36541</v>
      </c>
      <c r="K268" s="33">
        <f t="shared" ca="1" si="8"/>
        <v>15.145893719806761</v>
      </c>
      <c r="L268" s="34"/>
      <c r="M268" s="35">
        <v>9</v>
      </c>
    </row>
    <row r="269" spans="1:13" ht="15">
      <c r="A269" s="103"/>
      <c r="B269" s="104"/>
      <c r="C269" s="113"/>
      <c r="D269" s="106"/>
      <c r="E269" s="107"/>
      <c r="F269" s="108"/>
      <c r="H269" s="49" t="s">
        <v>6</v>
      </c>
      <c r="I269" s="38">
        <v>181</v>
      </c>
      <c r="J269" s="50">
        <v>36525</v>
      </c>
      <c r="K269" s="33">
        <f t="shared" ca="1" si="8"/>
        <v>15.190418250950572</v>
      </c>
      <c r="L269" s="34"/>
      <c r="M269" s="35">
        <v>10</v>
      </c>
    </row>
    <row r="270" spans="1:13" ht="15">
      <c r="A270" s="103"/>
      <c r="B270" s="104"/>
      <c r="C270" s="113"/>
      <c r="D270" s="106"/>
      <c r="E270" s="107"/>
      <c r="F270" s="108"/>
      <c r="H270" s="49" t="s">
        <v>6</v>
      </c>
      <c r="I270" s="38">
        <v>179</v>
      </c>
      <c r="J270" s="50">
        <v>36524</v>
      </c>
      <c r="K270" s="33">
        <f t="shared" ca="1" si="8"/>
        <v>15.193155893536122</v>
      </c>
      <c r="L270" s="34"/>
      <c r="M270" s="35">
        <v>10</v>
      </c>
    </row>
    <row r="271" spans="1:13" ht="15">
      <c r="A271" s="103"/>
      <c r="B271" s="104"/>
      <c r="C271" s="113"/>
      <c r="D271" s="106"/>
      <c r="E271" s="107"/>
      <c r="F271" s="108"/>
      <c r="H271" s="49" t="s">
        <v>6</v>
      </c>
      <c r="I271" s="38">
        <v>171</v>
      </c>
      <c r="J271" s="50">
        <v>36498</v>
      </c>
      <c r="K271" s="33">
        <f t="shared" ca="1" si="8"/>
        <v>15.264334600760456</v>
      </c>
      <c r="L271" s="34"/>
      <c r="M271" s="35">
        <v>10</v>
      </c>
    </row>
    <row r="272" spans="1:13" ht="15">
      <c r="A272" s="103"/>
      <c r="B272" s="104"/>
      <c r="C272" s="113"/>
      <c r="D272" s="106"/>
      <c r="E272" s="107"/>
      <c r="F272" s="108"/>
      <c r="H272" s="49" t="s">
        <v>6</v>
      </c>
      <c r="I272" s="38">
        <v>174</v>
      </c>
      <c r="J272" s="50">
        <v>36496</v>
      </c>
      <c r="K272" s="33">
        <f t="shared" ca="1" si="8"/>
        <v>15.269809885931558</v>
      </c>
      <c r="L272" s="34"/>
      <c r="M272" s="35">
        <v>10</v>
      </c>
    </row>
    <row r="273" spans="1:13" ht="15">
      <c r="A273" s="103"/>
      <c r="B273" s="104"/>
      <c r="C273" s="113"/>
      <c r="D273" s="106"/>
      <c r="E273" s="107"/>
      <c r="F273" s="108"/>
      <c r="H273" s="49" t="s">
        <v>6</v>
      </c>
      <c r="I273" s="38">
        <v>174</v>
      </c>
      <c r="J273" s="50">
        <v>36465</v>
      </c>
      <c r="K273" s="33">
        <f t="shared" ca="1" si="8"/>
        <v>15.354676806083649</v>
      </c>
      <c r="L273" s="34"/>
      <c r="M273" s="35">
        <v>10</v>
      </c>
    </row>
    <row r="274" spans="1:13" ht="15">
      <c r="A274" s="103"/>
      <c r="B274" s="104"/>
      <c r="C274" s="113"/>
      <c r="D274" s="106"/>
      <c r="E274" s="107"/>
      <c r="F274" s="108"/>
      <c r="H274" s="49" t="s">
        <v>6</v>
      </c>
      <c r="I274" s="38">
        <v>179</v>
      </c>
      <c r="J274" s="50">
        <v>36444</v>
      </c>
      <c r="K274" s="33">
        <f t="shared" ca="1" si="8"/>
        <v>15.412167300380229</v>
      </c>
      <c r="L274" s="34"/>
      <c r="M274" s="35">
        <v>10</v>
      </c>
    </row>
    <row r="275" spans="1:13" ht="15">
      <c r="A275" s="103"/>
      <c r="B275" s="104"/>
      <c r="C275" s="113"/>
      <c r="D275" s="106"/>
      <c r="E275" s="107"/>
      <c r="F275" s="108"/>
      <c r="H275" s="49" t="s">
        <v>6</v>
      </c>
      <c r="I275" s="38">
        <v>172</v>
      </c>
      <c r="J275" s="50">
        <v>36417</v>
      </c>
      <c r="K275" s="33">
        <f t="shared" ca="1" si="8"/>
        <v>15.486083650190114</v>
      </c>
      <c r="L275" s="41">
        <f>AVERAGE(I262:I275)</f>
        <v>171.46428571428572</v>
      </c>
      <c r="M275" s="35">
        <v>10</v>
      </c>
    </row>
    <row r="276" spans="1:13" ht="15">
      <c r="A276" s="103"/>
      <c r="B276" s="104"/>
      <c r="C276" s="113"/>
      <c r="D276" s="106"/>
      <c r="E276" s="107"/>
      <c r="F276" s="108"/>
      <c r="H276" s="49" t="s">
        <v>6</v>
      </c>
      <c r="I276" s="38">
        <v>179</v>
      </c>
      <c r="J276" s="50">
        <v>36356</v>
      </c>
      <c r="K276" s="33">
        <f t="shared" ca="1" si="8"/>
        <v>15.653079847908746</v>
      </c>
      <c r="L276" s="34"/>
      <c r="M276" s="35">
        <v>10</v>
      </c>
    </row>
    <row r="277" spans="1:13" ht="15">
      <c r="A277" s="103"/>
      <c r="B277" s="104"/>
      <c r="C277" s="113"/>
      <c r="D277" s="106"/>
      <c r="E277" s="107"/>
      <c r="F277" s="108"/>
      <c r="H277" s="49" t="s">
        <v>6</v>
      </c>
      <c r="I277" s="38">
        <v>196</v>
      </c>
      <c r="J277" s="50">
        <v>36353</v>
      </c>
      <c r="K277" s="33">
        <f t="shared" ca="1" si="8"/>
        <v>15.661292775665398</v>
      </c>
      <c r="L277" s="46"/>
      <c r="M277" s="35">
        <v>10</v>
      </c>
    </row>
    <row r="278" spans="1:13" ht="15">
      <c r="A278" s="103"/>
      <c r="B278" s="104"/>
      <c r="C278" s="113"/>
      <c r="D278" s="106"/>
      <c r="E278" s="107"/>
      <c r="F278" s="108"/>
      <c r="H278" s="49" t="s">
        <v>6</v>
      </c>
      <c r="I278" s="38">
        <v>176</v>
      </c>
      <c r="J278" s="50">
        <v>36347</v>
      </c>
      <c r="K278" s="33">
        <f t="shared" ca="1" si="8"/>
        <v>15.677718631178706</v>
      </c>
      <c r="L278" s="34"/>
      <c r="M278" s="35">
        <v>10</v>
      </c>
    </row>
    <row r="279" spans="1:13" ht="15">
      <c r="A279" s="103"/>
      <c r="B279" s="104"/>
      <c r="C279" s="113"/>
      <c r="D279" s="106"/>
      <c r="E279" s="107"/>
      <c r="F279" s="108"/>
      <c r="H279" s="49" t="s">
        <v>6</v>
      </c>
      <c r="I279" s="38">
        <v>181</v>
      </c>
      <c r="J279" s="50">
        <v>36341</v>
      </c>
      <c r="K279" s="33">
        <f t="shared" ca="1" si="8"/>
        <v>15.694144486692014</v>
      </c>
      <c r="L279" s="34"/>
      <c r="M279" s="35">
        <v>10</v>
      </c>
    </row>
    <row r="280" spans="1:13" ht="15">
      <c r="A280" s="103"/>
      <c r="B280" s="104"/>
      <c r="C280" s="113"/>
      <c r="D280" s="106"/>
      <c r="E280" s="112"/>
      <c r="F280" s="108"/>
      <c r="H280" s="49" t="s">
        <v>6</v>
      </c>
      <c r="I280" s="38">
        <v>177</v>
      </c>
      <c r="J280" s="50">
        <v>36304</v>
      </c>
      <c r="K280" s="33">
        <f t="shared" ca="1" si="8"/>
        <v>15.795437262357414</v>
      </c>
      <c r="L280" s="34"/>
      <c r="M280" s="35">
        <v>10</v>
      </c>
    </row>
    <row r="281" spans="1:13" ht="15">
      <c r="A281" s="103"/>
      <c r="B281" s="104"/>
      <c r="C281" s="113"/>
      <c r="D281" s="106"/>
      <c r="E281" s="107"/>
      <c r="F281" s="108"/>
      <c r="H281" s="49" t="s">
        <v>6</v>
      </c>
      <c r="I281" s="38">
        <v>165</v>
      </c>
      <c r="J281" s="50">
        <v>36278</v>
      </c>
      <c r="K281" s="33">
        <f t="shared" ca="1" si="8"/>
        <v>15.866615969581748</v>
      </c>
      <c r="L281" s="34"/>
      <c r="M281" s="35">
        <v>10</v>
      </c>
    </row>
    <row r="282" spans="1:13" ht="15">
      <c r="A282" s="114"/>
      <c r="B282" s="104"/>
      <c r="C282" s="115"/>
      <c r="D282" s="106"/>
      <c r="E282" s="107"/>
      <c r="F282" s="108"/>
      <c r="H282" s="49" t="s">
        <v>6</v>
      </c>
      <c r="I282" s="38">
        <v>173</v>
      </c>
      <c r="J282" s="50">
        <v>36273</v>
      </c>
      <c r="K282" s="33">
        <f t="shared" ca="1" si="8"/>
        <v>15.880304182509505</v>
      </c>
      <c r="L282" s="34"/>
      <c r="M282" s="35">
        <v>10</v>
      </c>
    </row>
    <row r="283" spans="1:13" ht="15">
      <c r="A283" s="114"/>
      <c r="B283" s="104"/>
      <c r="C283" s="115"/>
      <c r="D283" s="106"/>
      <c r="E283" s="107"/>
      <c r="F283" s="108"/>
      <c r="H283" s="49" t="s">
        <v>6</v>
      </c>
      <c r="I283" s="38">
        <v>185</v>
      </c>
      <c r="J283" s="50">
        <v>36262</v>
      </c>
      <c r="K283" s="33">
        <f t="shared" ca="1" si="8"/>
        <v>15.91041825095057</v>
      </c>
      <c r="L283" s="34"/>
      <c r="M283" s="35">
        <v>10</v>
      </c>
    </row>
    <row r="284" spans="1:13" ht="15">
      <c r="A284" s="114"/>
      <c r="B284" s="104"/>
      <c r="C284" s="115"/>
      <c r="D284" s="106"/>
      <c r="E284" s="107"/>
      <c r="F284" s="108"/>
      <c r="H284" s="49" t="s">
        <v>6</v>
      </c>
      <c r="I284" s="38">
        <v>175</v>
      </c>
      <c r="J284" s="50">
        <v>36218</v>
      </c>
      <c r="K284" s="33">
        <f t="shared" ca="1" si="8"/>
        <v>16.030874524714829</v>
      </c>
      <c r="L284" s="34"/>
      <c r="M284" s="35">
        <v>10</v>
      </c>
    </row>
    <row r="285" spans="1:13" ht="15">
      <c r="A285" s="114"/>
      <c r="B285" s="104"/>
      <c r="C285" s="115"/>
      <c r="D285" s="106"/>
      <c r="E285" s="107"/>
      <c r="F285" s="108"/>
      <c r="H285" s="49" t="s">
        <v>6</v>
      </c>
      <c r="I285" s="38">
        <v>162</v>
      </c>
      <c r="J285" s="50">
        <v>36180</v>
      </c>
      <c r="K285" s="33">
        <f t="shared" ca="1" si="8"/>
        <v>16.134904942965779</v>
      </c>
      <c r="L285" s="34"/>
      <c r="M285" s="35">
        <v>10</v>
      </c>
    </row>
    <row r="286" spans="1:13" ht="15">
      <c r="A286" s="114"/>
      <c r="B286" s="104"/>
      <c r="C286" s="115"/>
      <c r="D286" s="106"/>
      <c r="E286" s="107"/>
      <c r="F286" s="108"/>
      <c r="H286" s="37" t="s">
        <v>6</v>
      </c>
      <c r="I286" s="38">
        <v>174</v>
      </c>
      <c r="J286" s="39">
        <v>36131</v>
      </c>
      <c r="K286" s="33">
        <f t="shared" ca="1" si="8"/>
        <v>16.269740634005764</v>
      </c>
      <c r="L286" s="41"/>
      <c r="M286" s="35">
        <v>11</v>
      </c>
    </row>
    <row r="287" spans="1:13" ht="15">
      <c r="A287" s="114"/>
      <c r="B287" s="104"/>
      <c r="C287" s="115"/>
      <c r="D287" s="106"/>
      <c r="E287" s="107"/>
      <c r="F287" s="108"/>
      <c r="H287" s="37" t="s">
        <v>6</v>
      </c>
      <c r="I287" s="38">
        <v>187</v>
      </c>
      <c r="J287" s="51">
        <v>36117</v>
      </c>
      <c r="K287" s="33">
        <f t="shared" ca="1" si="8"/>
        <v>16.308069164265131</v>
      </c>
      <c r="L287" s="55"/>
      <c r="M287" s="35">
        <v>11</v>
      </c>
    </row>
    <row r="288" spans="1:13" ht="15">
      <c r="A288" s="114"/>
      <c r="B288" s="104"/>
      <c r="C288" s="115"/>
      <c r="D288" s="106"/>
      <c r="E288" s="107"/>
      <c r="F288" s="108"/>
      <c r="H288" s="37" t="s">
        <v>6</v>
      </c>
      <c r="I288" s="38">
        <v>177</v>
      </c>
      <c r="J288" s="39">
        <v>36075</v>
      </c>
      <c r="K288" s="33">
        <f t="shared" ca="1" si="8"/>
        <v>16.423054755043228</v>
      </c>
      <c r="L288" s="41"/>
      <c r="M288" s="35">
        <v>11</v>
      </c>
    </row>
    <row r="289" spans="1:13" ht="15">
      <c r="A289" s="114"/>
      <c r="B289" s="104"/>
      <c r="C289" s="115"/>
      <c r="D289" s="106"/>
      <c r="E289" s="112"/>
      <c r="F289" s="108"/>
      <c r="H289" s="37" t="s">
        <v>6</v>
      </c>
      <c r="I289" s="38">
        <v>171</v>
      </c>
      <c r="J289" s="39">
        <v>36060</v>
      </c>
      <c r="K289" s="33">
        <f t="shared" ca="1" si="8"/>
        <v>16.464121037463979</v>
      </c>
      <c r="L289" s="41">
        <f>AVERAGE(I276:I289)</f>
        <v>177</v>
      </c>
      <c r="M289" s="35">
        <v>11</v>
      </c>
    </row>
    <row r="290" spans="1:13" ht="15">
      <c r="A290" s="114"/>
      <c r="B290" s="104"/>
      <c r="C290" s="115"/>
      <c r="D290" s="106"/>
      <c r="E290" s="110"/>
      <c r="F290" s="108"/>
      <c r="H290" s="49" t="s">
        <v>6</v>
      </c>
      <c r="I290" s="38">
        <v>178</v>
      </c>
      <c r="J290" s="50">
        <v>35994</v>
      </c>
      <c r="K290" s="33">
        <f t="shared" ca="1" si="8"/>
        <v>16.644812680115276</v>
      </c>
      <c r="L290" s="34"/>
      <c r="M290" s="35">
        <v>10</v>
      </c>
    </row>
    <row r="291" spans="1:13" ht="15">
      <c r="A291" s="114"/>
      <c r="B291" s="104"/>
      <c r="C291" s="115"/>
      <c r="D291" s="106"/>
      <c r="E291" s="107"/>
      <c r="F291" s="108"/>
      <c r="H291" s="37" t="s">
        <v>6</v>
      </c>
      <c r="I291" s="38">
        <v>157</v>
      </c>
      <c r="J291" s="39">
        <v>35922</v>
      </c>
      <c r="K291" s="33">
        <f t="shared" ca="1" si="8"/>
        <v>16.841930835734871</v>
      </c>
      <c r="L291" s="41"/>
      <c r="M291" s="35">
        <v>11</v>
      </c>
    </row>
    <row r="292" spans="1:13" ht="15">
      <c r="A292" s="114"/>
      <c r="B292" s="104"/>
      <c r="C292" s="115"/>
      <c r="D292" s="106"/>
      <c r="E292" s="107"/>
      <c r="F292" s="108"/>
      <c r="H292" s="37" t="s">
        <v>6</v>
      </c>
      <c r="I292" s="38">
        <v>172</v>
      </c>
      <c r="J292" s="39">
        <v>35741</v>
      </c>
      <c r="K292" s="33">
        <f t="shared" ca="1" si="8"/>
        <v>17.338124572210816</v>
      </c>
      <c r="L292" s="34"/>
      <c r="M292" s="35">
        <v>12</v>
      </c>
    </row>
    <row r="293" spans="1:13" ht="15">
      <c r="A293" s="114"/>
      <c r="B293" s="104"/>
      <c r="C293" s="115"/>
      <c r="D293" s="106"/>
      <c r="E293" s="107"/>
      <c r="F293" s="108"/>
      <c r="H293" s="37" t="s">
        <v>6</v>
      </c>
      <c r="I293" s="38">
        <v>163</v>
      </c>
      <c r="J293" s="39">
        <v>35691</v>
      </c>
      <c r="K293" s="33">
        <f t="shared" ca="1" si="8"/>
        <v>17.475017111567421</v>
      </c>
      <c r="L293" s="41">
        <f>AVERAGE(I290:I293)</f>
        <v>167.5</v>
      </c>
      <c r="M293" s="35">
        <v>12</v>
      </c>
    </row>
    <row r="294" spans="1:13" ht="15">
      <c r="A294" s="114"/>
      <c r="B294" s="104"/>
      <c r="C294" s="115"/>
      <c r="D294" s="106"/>
      <c r="E294" s="107"/>
      <c r="F294" s="108"/>
      <c r="H294" s="37" t="s">
        <v>6</v>
      </c>
      <c r="I294" s="38">
        <v>172</v>
      </c>
      <c r="J294" s="39">
        <v>35655</v>
      </c>
      <c r="K294" s="33">
        <f t="shared" ca="1" si="8"/>
        <v>17.573579739904176</v>
      </c>
      <c r="L294" s="34"/>
      <c r="M294" s="35">
        <v>12</v>
      </c>
    </row>
    <row r="295" spans="1:13" ht="15">
      <c r="A295" s="114"/>
      <c r="B295" s="104"/>
      <c r="C295" s="115"/>
      <c r="D295" s="106"/>
      <c r="E295" s="107"/>
      <c r="F295" s="108"/>
      <c r="H295" s="37" t="s">
        <v>6</v>
      </c>
      <c r="I295" s="38">
        <v>174</v>
      </c>
      <c r="J295" s="39">
        <v>35483</v>
      </c>
      <c r="K295" s="33">
        <f t="shared" ca="1" si="8"/>
        <v>18.044490075290895</v>
      </c>
      <c r="L295" s="46"/>
      <c r="M295" s="35">
        <v>12</v>
      </c>
    </row>
    <row r="296" spans="1:13" ht="15">
      <c r="A296" s="114"/>
      <c r="B296" s="104"/>
      <c r="C296" s="115"/>
      <c r="D296" s="106"/>
      <c r="E296" s="107"/>
      <c r="F296" s="108"/>
      <c r="H296" s="37" t="s">
        <v>6</v>
      </c>
      <c r="I296" s="38">
        <v>172</v>
      </c>
      <c r="J296" s="39">
        <v>35471</v>
      </c>
      <c r="K296" s="33">
        <f t="shared" ca="1" si="8"/>
        <v>18.077344284736483</v>
      </c>
      <c r="L296" s="41">
        <f>AVERAGE(I294:I296)</f>
        <v>172.66666666666666</v>
      </c>
      <c r="M296" s="35">
        <v>12</v>
      </c>
    </row>
    <row r="297" spans="1:13" ht="15">
      <c r="A297" s="114"/>
      <c r="B297" s="104"/>
      <c r="C297" s="115"/>
      <c r="D297" s="106"/>
      <c r="E297" s="107"/>
      <c r="F297" s="108"/>
    </row>
    <row r="298" spans="1:13" ht="15">
      <c r="A298" s="114"/>
      <c r="B298" s="104"/>
      <c r="C298" s="115"/>
      <c r="D298" s="106"/>
      <c r="E298" s="107"/>
      <c r="F298" s="108"/>
    </row>
    <row r="299" spans="1:13" ht="15">
      <c r="A299" s="114"/>
      <c r="B299" s="104"/>
      <c r="C299" s="115"/>
      <c r="D299" s="106"/>
      <c r="E299" s="107"/>
      <c r="F299" s="108"/>
    </row>
    <row r="300" spans="1:13" ht="15">
      <c r="A300" s="114"/>
      <c r="B300" s="104"/>
      <c r="C300" s="115"/>
      <c r="D300" s="106"/>
      <c r="E300" s="107"/>
      <c r="F300" s="108"/>
    </row>
    <row r="301" spans="1:13" ht="15">
      <c r="A301" s="114"/>
      <c r="B301" s="104"/>
      <c r="C301" s="115"/>
      <c r="D301" s="106"/>
      <c r="E301" s="107"/>
      <c r="F301" s="108"/>
    </row>
    <row r="302" spans="1:13" ht="15">
      <c r="A302" s="114"/>
      <c r="B302" s="104"/>
      <c r="C302" s="115"/>
      <c r="D302" s="106"/>
      <c r="E302" s="107"/>
      <c r="F302" s="108"/>
    </row>
    <row r="303" spans="1:13" ht="15">
      <c r="A303" s="114"/>
      <c r="B303" s="104"/>
      <c r="C303" s="115"/>
      <c r="D303" s="106"/>
      <c r="E303" s="107"/>
      <c r="F303" s="108"/>
    </row>
    <row r="304" spans="1:13" ht="15">
      <c r="A304" s="114"/>
      <c r="B304" s="104"/>
      <c r="C304" s="115"/>
      <c r="D304" s="106"/>
      <c r="E304" s="107"/>
      <c r="F304" s="108"/>
    </row>
    <row r="305" spans="1:6" ht="15">
      <c r="A305" s="114"/>
      <c r="B305" s="104"/>
      <c r="C305" s="115"/>
      <c r="D305" s="106"/>
      <c r="E305" s="107"/>
      <c r="F305" s="108"/>
    </row>
    <row r="306" spans="1:6" ht="15">
      <c r="A306" s="114"/>
      <c r="B306" s="104"/>
      <c r="C306" s="115"/>
      <c r="D306" s="106"/>
      <c r="E306" s="107"/>
      <c r="F306" s="108"/>
    </row>
    <row r="307" spans="1:6" ht="15">
      <c r="A307" s="114"/>
      <c r="B307" s="104"/>
      <c r="C307" s="115"/>
      <c r="D307" s="106"/>
      <c r="E307" s="107"/>
      <c r="F307" s="108"/>
    </row>
    <row r="308" spans="1:6" ht="15">
      <c r="A308" s="114"/>
      <c r="B308" s="104"/>
      <c r="C308" s="115"/>
      <c r="D308" s="106"/>
      <c r="E308" s="107"/>
      <c r="F308" s="108"/>
    </row>
    <row r="309" spans="1:6" ht="15">
      <c r="A309" s="114"/>
      <c r="B309" s="104"/>
      <c r="C309" s="115"/>
      <c r="D309" s="106"/>
      <c r="E309" s="107"/>
      <c r="F309" s="108"/>
    </row>
    <row r="310" spans="1:6" ht="15">
      <c r="A310" s="114"/>
      <c r="B310" s="104"/>
      <c r="C310" s="115"/>
      <c r="D310" s="106"/>
      <c r="E310" s="107"/>
      <c r="F310" s="108"/>
    </row>
    <row r="311" spans="1:6" ht="15">
      <c r="A311" s="114"/>
      <c r="B311" s="104"/>
      <c r="C311" s="115"/>
      <c r="D311" s="106"/>
      <c r="E311" s="107"/>
      <c r="F311" s="108"/>
    </row>
    <row r="312" spans="1:6" ht="15">
      <c r="A312" s="114"/>
      <c r="B312" s="104"/>
      <c r="C312" s="115"/>
      <c r="D312" s="106"/>
      <c r="E312" s="107"/>
      <c r="F312" s="108"/>
    </row>
    <row r="313" spans="1:6" ht="15">
      <c r="A313" s="114"/>
      <c r="B313" s="104"/>
      <c r="C313" s="115"/>
      <c r="D313" s="106"/>
      <c r="E313" s="107"/>
      <c r="F313" s="108"/>
    </row>
    <row r="314" spans="1:6" ht="15">
      <c r="A314" s="114"/>
      <c r="B314" s="104"/>
      <c r="C314" s="115"/>
      <c r="D314" s="106"/>
      <c r="E314" s="107"/>
      <c r="F314" s="108"/>
    </row>
    <row r="315" spans="1:6" ht="15">
      <c r="A315" s="114"/>
      <c r="B315" s="104"/>
      <c r="C315" s="115"/>
      <c r="D315" s="106"/>
      <c r="E315" s="107"/>
      <c r="F315" s="108"/>
    </row>
    <row r="316" spans="1:6" ht="15">
      <c r="A316" s="114"/>
      <c r="B316" s="104"/>
      <c r="C316" s="115"/>
      <c r="D316" s="106"/>
      <c r="E316" s="107"/>
      <c r="F316" s="108"/>
    </row>
    <row r="317" spans="1:6" ht="15">
      <c r="A317" s="114"/>
      <c r="B317" s="104"/>
      <c r="C317" s="115"/>
      <c r="D317" s="106"/>
      <c r="E317" s="107"/>
      <c r="F317" s="108"/>
    </row>
    <row r="318" spans="1:6" ht="15">
      <c r="A318" s="103"/>
      <c r="B318" s="104"/>
      <c r="C318" s="113"/>
      <c r="D318" s="106"/>
      <c r="E318" s="107"/>
      <c r="F318" s="108"/>
    </row>
    <row r="319" spans="1:6" ht="15">
      <c r="A319" s="103"/>
      <c r="B319" s="104"/>
      <c r="C319" s="113"/>
      <c r="D319" s="106"/>
      <c r="E319" s="107"/>
      <c r="F319" s="108"/>
    </row>
    <row r="320" spans="1:6" ht="15">
      <c r="A320" s="103"/>
      <c r="B320" s="104"/>
      <c r="C320" s="113"/>
      <c r="D320" s="106"/>
      <c r="E320" s="107"/>
      <c r="F320" s="108"/>
    </row>
    <row r="321" spans="1:6" ht="15">
      <c r="A321" s="114"/>
      <c r="B321" s="104"/>
      <c r="C321" s="115"/>
      <c r="D321" s="106"/>
      <c r="E321" s="107"/>
      <c r="F321" s="108"/>
    </row>
    <row r="322" spans="1:6" ht="15">
      <c r="A322" s="103"/>
      <c r="B322" s="104"/>
      <c r="C322" s="113"/>
      <c r="D322" s="106"/>
      <c r="E322" s="107"/>
      <c r="F322" s="108"/>
    </row>
    <row r="323" spans="1:6" ht="15">
      <c r="A323" s="103"/>
      <c r="B323" s="104"/>
      <c r="C323" s="113"/>
      <c r="D323" s="106"/>
      <c r="E323" s="107"/>
      <c r="F323" s="108"/>
    </row>
    <row r="324" spans="1:6" ht="15">
      <c r="A324" s="103"/>
      <c r="B324" s="104"/>
      <c r="C324" s="113"/>
      <c r="D324" s="106"/>
      <c r="E324" s="107"/>
      <c r="F324" s="108"/>
    </row>
    <row r="325" spans="1:6" ht="15">
      <c r="A325" s="103"/>
      <c r="B325" s="104"/>
      <c r="C325" s="113"/>
      <c r="D325" s="106"/>
      <c r="E325" s="107"/>
      <c r="F325" s="108"/>
    </row>
    <row r="326" spans="1:6" ht="15">
      <c r="A326" s="103"/>
      <c r="B326" s="104"/>
      <c r="C326" s="113"/>
      <c r="D326" s="106"/>
      <c r="E326" s="107"/>
      <c r="F326" s="108"/>
    </row>
    <row r="327" spans="1:6" ht="15">
      <c r="A327" s="103"/>
      <c r="B327" s="104"/>
      <c r="C327" s="113"/>
      <c r="D327" s="106"/>
      <c r="E327" s="107"/>
      <c r="F327" s="108"/>
    </row>
    <row r="328" spans="1:6" ht="15">
      <c r="A328" s="103"/>
      <c r="B328" s="104"/>
      <c r="C328" s="113"/>
      <c r="D328" s="106"/>
      <c r="E328" s="107"/>
      <c r="F328" s="108"/>
    </row>
    <row r="329" spans="1:6" ht="15">
      <c r="A329" s="103"/>
      <c r="B329" s="104"/>
      <c r="C329" s="113"/>
      <c r="D329" s="106"/>
      <c r="E329" s="107"/>
      <c r="F329" s="108"/>
    </row>
    <row r="330" spans="1:6" ht="15">
      <c r="A330" s="114"/>
      <c r="B330" s="104"/>
      <c r="C330" s="115"/>
      <c r="D330" s="106"/>
      <c r="E330" s="107"/>
      <c r="F330" s="108"/>
    </row>
    <row r="331" spans="1:6" ht="15">
      <c r="A331" s="103"/>
      <c r="B331" s="104"/>
      <c r="C331" s="113"/>
      <c r="D331" s="106"/>
      <c r="E331" s="107"/>
      <c r="F331" s="108"/>
    </row>
    <row r="332" spans="1:6" ht="15">
      <c r="A332" s="103"/>
      <c r="B332" s="104"/>
      <c r="C332" s="113"/>
      <c r="D332" s="106"/>
      <c r="E332" s="107"/>
      <c r="F332" s="108"/>
    </row>
    <row r="333" spans="1:6" ht="15">
      <c r="A333" s="103"/>
      <c r="B333" s="104"/>
      <c r="C333" s="113"/>
      <c r="D333" s="106"/>
      <c r="E333" s="107"/>
      <c r="F333" s="108"/>
    </row>
    <row r="334" spans="1:6" ht="15">
      <c r="A334" s="103"/>
      <c r="B334" s="104"/>
      <c r="C334" s="113"/>
      <c r="D334" s="106"/>
      <c r="E334" s="107"/>
      <c r="F334" s="108"/>
    </row>
    <row r="335" spans="1:6" ht="15">
      <c r="A335" s="103"/>
      <c r="B335" s="104"/>
      <c r="C335" s="113"/>
      <c r="D335" s="106"/>
      <c r="E335" s="107"/>
      <c r="F335" s="108"/>
    </row>
    <row r="336" spans="1:6" ht="15">
      <c r="A336" s="103"/>
      <c r="B336" s="104"/>
      <c r="C336" s="113"/>
      <c r="D336" s="106"/>
      <c r="E336" s="107"/>
      <c r="F336" s="108"/>
    </row>
    <row r="337" spans="1:6" ht="15">
      <c r="A337" s="103"/>
      <c r="B337" s="104"/>
      <c r="C337" s="113"/>
      <c r="D337" s="106"/>
      <c r="E337" s="107"/>
      <c r="F337" s="108"/>
    </row>
    <row r="338" spans="1:6" ht="15">
      <c r="A338" s="103"/>
      <c r="B338" s="104"/>
      <c r="C338" s="113"/>
      <c r="D338" s="106"/>
      <c r="E338" s="107"/>
      <c r="F338" s="108"/>
    </row>
    <row r="339" spans="1:6" ht="15">
      <c r="A339" s="103"/>
      <c r="B339" s="111"/>
      <c r="C339" s="113"/>
      <c r="D339" s="106"/>
      <c r="E339" s="107"/>
      <c r="F339" s="108"/>
    </row>
    <row r="340" spans="1:6" ht="15">
      <c r="A340" s="103"/>
      <c r="B340" s="111"/>
      <c r="C340" s="113"/>
      <c r="D340" s="106"/>
      <c r="E340" s="107"/>
      <c r="F340" s="108"/>
    </row>
    <row r="341" spans="1:6" ht="15">
      <c r="A341" s="103"/>
      <c r="B341" s="104"/>
      <c r="C341" s="113"/>
      <c r="D341" s="106"/>
      <c r="E341" s="107"/>
      <c r="F341" s="108"/>
    </row>
    <row r="342" spans="1:6" ht="15">
      <c r="A342" s="103"/>
      <c r="B342" s="104"/>
      <c r="C342" s="113"/>
      <c r="D342" s="106"/>
      <c r="E342" s="107"/>
      <c r="F342" s="108"/>
    </row>
    <row r="343" spans="1:6" ht="15">
      <c r="A343" s="103"/>
      <c r="B343" s="111"/>
      <c r="C343" s="113"/>
      <c r="D343" s="106"/>
      <c r="E343" s="110"/>
      <c r="F343" s="108"/>
    </row>
    <row r="344" spans="1:6" ht="15">
      <c r="A344" s="103"/>
      <c r="B344" s="111"/>
      <c r="C344" s="113"/>
      <c r="D344" s="106"/>
      <c r="E344" s="107"/>
      <c r="F344" s="108"/>
    </row>
    <row r="345" spans="1:6" ht="15">
      <c r="A345" s="103"/>
      <c r="B345" s="111"/>
      <c r="C345" s="113"/>
      <c r="D345" s="106"/>
      <c r="E345" s="107"/>
      <c r="F345" s="108"/>
    </row>
    <row r="346" spans="1:6" ht="15">
      <c r="A346" s="103"/>
      <c r="B346" s="104"/>
      <c r="C346" s="113"/>
      <c r="D346" s="106"/>
      <c r="E346" s="107"/>
      <c r="F346" s="108"/>
    </row>
    <row r="347" spans="1:6" ht="15">
      <c r="A347" s="103"/>
      <c r="B347" s="104"/>
      <c r="C347" s="113"/>
      <c r="D347" s="106"/>
      <c r="E347" s="107"/>
      <c r="F347" s="108"/>
    </row>
    <row r="348" spans="1:6" ht="15">
      <c r="A348" s="103"/>
      <c r="B348" s="111"/>
      <c r="C348" s="113"/>
      <c r="D348" s="106"/>
      <c r="E348" s="107"/>
      <c r="F348" s="108"/>
    </row>
    <row r="349" spans="1:6" ht="15">
      <c r="A349" s="103"/>
      <c r="B349" s="104"/>
      <c r="C349" s="113"/>
      <c r="D349" s="106"/>
      <c r="E349" s="107"/>
      <c r="F349" s="108"/>
    </row>
    <row r="350" spans="1:6" ht="15">
      <c r="A350" s="103"/>
      <c r="B350" s="111"/>
      <c r="C350" s="113"/>
      <c r="D350" s="106"/>
      <c r="E350" s="107"/>
      <c r="F350" s="108"/>
    </row>
    <row r="351" spans="1:6" ht="15">
      <c r="A351" s="103"/>
      <c r="B351" s="104"/>
      <c r="C351" s="113"/>
      <c r="D351" s="106"/>
      <c r="E351" s="107"/>
      <c r="F351" s="108"/>
    </row>
    <row r="352" spans="1:6" ht="15">
      <c r="A352" s="103"/>
      <c r="B352" s="104"/>
      <c r="C352" s="113"/>
      <c r="D352" s="106"/>
      <c r="E352" s="107"/>
      <c r="F352" s="108"/>
    </row>
    <row r="353" spans="1:6" ht="15">
      <c r="A353" s="103"/>
      <c r="B353" s="104"/>
      <c r="C353" s="113"/>
      <c r="D353" s="106"/>
      <c r="E353" s="107"/>
      <c r="F353" s="108"/>
    </row>
    <row r="354" spans="1:6" ht="15">
      <c r="A354" s="103"/>
      <c r="B354" s="111"/>
      <c r="C354" s="113"/>
      <c r="D354" s="106"/>
      <c r="E354" s="107"/>
      <c r="F354" s="108"/>
    </row>
    <row r="355" spans="1:6" ht="15">
      <c r="A355" s="103"/>
      <c r="B355" s="104"/>
      <c r="C355" s="113"/>
      <c r="D355" s="106"/>
      <c r="E355" s="107"/>
      <c r="F355" s="108"/>
    </row>
    <row r="356" spans="1:6" ht="15">
      <c r="A356" s="103"/>
      <c r="B356" s="104"/>
      <c r="C356" s="113"/>
      <c r="D356" s="106"/>
      <c r="E356" s="107"/>
      <c r="F356" s="108"/>
    </row>
    <row r="357" spans="1:6" ht="15">
      <c r="A357" s="103"/>
      <c r="B357" s="104"/>
      <c r="C357" s="113"/>
      <c r="D357" s="106"/>
      <c r="E357" s="107"/>
      <c r="F357" s="108"/>
    </row>
    <row r="358" spans="1:6" ht="15">
      <c r="A358" s="103"/>
      <c r="B358" s="104"/>
      <c r="C358" s="113"/>
      <c r="D358" s="106"/>
      <c r="E358" s="107"/>
      <c r="F358" s="108"/>
    </row>
    <row r="359" spans="1:6" ht="15">
      <c r="A359" s="103"/>
      <c r="B359" s="104"/>
      <c r="C359" s="113"/>
      <c r="D359" s="106"/>
      <c r="E359" s="107"/>
      <c r="F359" s="108"/>
    </row>
    <row r="360" spans="1:6" ht="15">
      <c r="A360" s="103"/>
      <c r="B360" s="104"/>
      <c r="C360" s="113"/>
      <c r="D360" s="106"/>
      <c r="E360" s="107"/>
      <c r="F360" s="108"/>
    </row>
    <row r="361" spans="1:6" ht="15">
      <c r="A361" s="103"/>
      <c r="B361" s="104"/>
      <c r="C361" s="113"/>
      <c r="D361" s="106"/>
      <c r="E361" s="107"/>
      <c r="F361" s="108"/>
    </row>
    <row r="362" spans="1:6" ht="15">
      <c r="A362" s="103"/>
      <c r="B362" s="104"/>
      <c r="C362" s="113"/>
      <c r="D362" s="106"/>
      <c r="E362" s="107"/>
      <c r="F362" s="108"/>
    </row>
    <row r="363" spans="1:6" ht="15">
      <c r="A363" s="103"/>
      <c r="B363" s="104"/>
      <c r="C363" s="113"/>
      <c r="D363" s="106"/>
      <c r="E363" s="107"/>
      <c r="F363" s="108"/>
    </row>
    <row r="364" spans="1:6" ht="15">
      <c r="A364" s="103"/>
      <c r="B364" s="111"/>
      <c r="C364" s="113"/>
      <c r="D364" s="106"/>
      <c r="E364" s="107"/>
      <c r="F364" s="108"/>
    </row>
    <row r="365" spans="1:6" ht="15">
      <c r="A365" s="103"/>
      <c r="B365" s="104"/>
      <c r="C365" s="113"/>
      <c r="D365" s="106"/>
      <c r="E365" s="107"/>
      <c r="F365" s="108"/>
    </row>
    <row r="366" spans="1:6" ht="15">
      <c r="A366" s="103"/>
      <c r="B366" s="104"/>
      <c r="C366" s="113"/>
      <c r="D366" s="106"/>
      <c r="E366" s="107"/>
      <c r="F366" s="108"/>
    </row>
    <row r="367" spans="1:6" ht="15">
      <c r="A367" s="103"/>
      <c r="B367" s="104"/>
      <c r="C367" s="113"/>
      <c r="D367" s="106"/>
      <c r="E367" s="107"/>
      <c r="F367" s="108"/>
    </row>
    <row r="368" spans="1:6" ht="15">
      <c r="A368" s="103"/>
      <c r="B368" s="104"/>
      <c r="C368" s="113"/>
      <c r="D368" s="106"/>
      <c r="E368" s="107"/>
      <c r="F368" s="108"/>
    </row>
    <row r="369" spans="1:6" ht="15">
      <c r="A369" s="103"/>
      <c r="B369" s="104"/>
      <c r="C369" s="113"/>
      <c r="D369" s="106"/>
      <c r="E369" s="107"/>
      <c r="F369" s="108"/>
    </row>
    <row r="370" spans="1:6" ht="15">
      <c r="A370" s="103"/>
      <c r="B370" s="104"/>
      <c r="C370" s="113"/>
      <c r="D370" s="106"/>
      <c r="E370" s="107"/>
      <c r="F370" s="108"/>
    </row>
    <row r="371" spans="1:6" ht="15">
      <c r="A371" s="103"/>
      <c r="B371" s="104"/>
      <c r="C371" s="113"/>
      <c r="D371" s="106"/>
      <c r="E371" s="107"/>
      <c r="F371" s="108"/>
    </row>
    <row r="372" spans="1:6" ht="15">
      <c r="A372" s="103"/>
      <c r="B372" s="104"/>
      <c r="C372" s="113"/>
      <c r="D372" s="106"/>
      <c r="E372" s="107"/>
      <c r="F372" s="108"/>
    </row>
    <row r="373" spans="1:6" ht="15">
      <c r="A373" s="103"/>
      <c r="B373" s="104"/>
      <c r="C373" s="113"/>
      <c r="D373" s="106"/>
      <c r="E373" s="107"/>
      <c r="F373" s="108"/>
    </row>
    <row r="374" spans="1:6" ht="15">
      <c r="A374" s="103"/>
      <c r="B374" s="104"/>
      <c r="C374" s="113"/>
      <c r="D374" s="106"/>
      <c r="E374" s="107"/>
      <c r="F374" s="108"/>
    </row>
    <row r="375" spans="1:6" ht="15">
      <c r="A375" s="103"/>
      <c r="B375" s="104"/>
      <c r="C375" s="113"/>
      <c r="D375" s="106"/>
      <c r="E375" s="107"/>
      <c r="F375" s="108"/>
    </row>
    <row r="376" spans="1:6" ht="15">
      <c r="A376" s="103"/>
      <c r="B376" s="104"/>
      <c r="C376" s="113"/>
      <c r="D376" s="106"/>
      <c r="E376" s="107"/>
      <c r="F376" s="108"/>
    </row>
    <row r="377" spans="1:6" ht="15">
      <c r="A377" s="103"/>
      <c r="B377" s="104"/>
      <c r="C377" s="113"/>
      <c r="D377" s="106"/>
      <c r="E377" s="107"/>
      <c r="F377" s="108"/>
    </row>
    <row r="378" spans="1:6" ht="15">
      <c r="A378" s="103"/>
      <c r="B378" s="104"/>
      <c r="C378" s="113"/>
      <c r="D378" s="106"/>
      <c r="E378" s="107"/>
      <c r="F378" s="108"/>
    </row>
    <row r="379" spans="1:6" ht="15">
      <c r="A379" s="103"/>
      <c r="B379" s="104"/>
      <c r="C379" s="113"/>
      <c r="D379" s="106"/>
      <c r="E379" s="107"/>
      <c r="F379" s="108"/>
    </row>
    <row r="380" spans="1:6" ht="15">
      <c r="A380" s="103"/>
      <c r="B380" s="104"/>
      <c r="C380" s="113"/>
      <c r="D380" s="106"/>
      <c r="E380" s="107"/>
      <c r="F380" s="108"/>
    </row>
    <row r="381" spans="1:6" ht="15">
      <c r="A381" s="103"/>
      <c r="B381" s="104"/>
      <c r="C381" s="113"/>
      <c r="D381" s="106"/>
      <c r="E381" s="107"/>
      <c r="F381" s="108"/>
    </row>
    <row r="382" spans="1:6" ht="15">
      <c r="A382" s="103"/>
      <c r="B382" s="104"/>
      <c r="C382" s="113"/>
      <c r="D382" s="106"/>
      <c r="E382" s="107"/>
      <c r="F382" s="108"/>
    </row>
    <row r="383" spans="1:6" ht="15">
      <c r="A383" s="103"/>
      <c r="B383" s="104"/>
      <c r="C383" s="113"/>
      <c r="D383" s="106"/>
      <c r="E383" s="107"/>
      <c r="F383" s="108"/>
    </row>
    <row r="384" spans="1:6" ht="15">
      <c r="A384" s="103"/>
      <c r="B384" s="111"/>
      <c r="C384" s="113"/>
      <c r="D384" s="106"/>
      <c r="E384" s="107"/>
      <c r="F384" s="108"/>
    </row>
    <row r="385" spans="1:6" ht="15">
      <c r="A385" s="103"/>
      <c r="B385" s="111"/>
      <c r="C385" s="113"/>
      <c r="D385" s="106"/>
      <c r="E385" s="107"/>
      <c r="F385" s="108"/>
    </row>
    <row r="386" spans="1:6" ht="15">
      <c r="A386" s="103"/>
      <c r="B386" s="104"/>
      <c r="C386" s="113"/>
      <c r="D386" s="106"/>
      <c r="E386" s="107"/>
      <c r="F386" s="108"/>
    </row>
    <row r="387" spans="1:6" ht="15">
      <c r="A387" s="103"/>
      <c r="B387" s="104"/>
      <c r="C387" s="113"/>
      <c r="D387" s="106"/>
      <c r="E387" s="107"/>
      <c r="F387" s="108"/>
    </row>
    <row r="388" spans="1:6" ht="15">
      <c r="A388" s="103"/>
      <c r="B388" s="104"/>
      <c r="C388" s="113"/>
      <c r="D388" s="106"/>
      <c r="E388" s="107"/>
      <c r="F388" s="108"/>
    </row>
    <row r="389" spans="1:6" ht="15">
      <c r="A389" s="103"/>
      <c r="B389" s="104"/>
      <c r="C389" s="113"/>
      <c r="D389" s="106"/>
      <c r="E389" s="107"/>
      <c r="F389" s="108"/>
    </row>
    <row r="390" spans="1:6" ht="15">
      <c r="A390" s="103"/>
      <c r="B390" s="104"/>
      <c r="C390" s="113"/>
      <c r="D390" s="106"/>
      <c r="E390" s="107"/>
      <c r="F390" s="108"/>
    </row>
    <row r="391" spans="1:6" ht="15">
      <c r="A391" s="103"/>
      <c r="B391" s="104"/>
      <c r="C391" s="113"/>
      <c r="D391" s="106"/>
      <c r="E391" s="107"/>
      <c r="F391" s="108"/>
    </row>
    <row r="392" spans="1:6" ht="15">
      <c r="A392" s="103"/>
      <c r="B392" s="111"/>
      <c r="C392" s="113"/>
      <c r="D392" s="106"/>
      <c r="E392" s="107"/>
      <c r="F392" s="108"/>
    </row>
    <row r="393" spans="1:6" ht="15">
      <c r="A393" s="103"/>
      <c r="B393" s="104"/>
      <c r="C393" s="113"/>
      <c r="D393" s="106"/>
      <c r="E393" s="107"/>
      <c r="F393" s="108"/>
    </row>
    <row r="394" spans="1:6" ht="15">
      <c r="A394" s="103"/>
      <c r="B394" s="104"/>
      <c r="C394" s="113"/>
      <c r="D394" s="106"/>
      <c r="E394" s="107"/>
      <c r="F394" s="108"/>
    </row>
    <row r="395" spans="1:6" ht="15">
      <c r="A395" s="103"/>
      <c r="B395" s="104"/>
      <c r="C395" s="113"/>
      <c r="D395" s="106"/>
      <c r="E395" s="107"/>
      <c r="F395" s="108"/>
    </row>
    <row r="396" spans="1:6" ht="15">
      <c r="A396" s="103"/>
      <c r="B396" s="104"/>
      <c r="C396" s="113"/>
      <c r="D396" s="106"/>
      <c r="E396" s="107"/>
      <c r="F396" s="108"/>
    </row>
    <row r="397" spans="1:6" ht="15">
      <c r="A397" s="116"/>
      <c r="B397" s="104"/>
      <c r="C397" s="113"/>
      <c r="D397" s="106"/>
      <c r="E397" s="107"/>
      <c r="F397" s="108"/>
    </row>
    <row r="398" spans="1:6" ht="15">
      <c r="A398" s="116"/>
      <c r="B398" s="104"/>
      <c r="C398" s="113"/>
      <c r="D398" s="106"/>
      <c r="E398" s="107"/>
      <c r="F398" s="108"/>
    </row>
    <row r="399" spans="1:6" ht="15">
      <c r="A399" s="103"/>
      <c r="B399" s="111"/>
      <c r="C399" s="113"/>
      <c r="D399" s="106"/>
      <c r="E399" s="107"/>
      <c r="F399" s="108"/>
    </row>
    <row r="400" spans="1:6" ht="15">
      <c r="A400" s="116"/>
      <c r="B400" s="104"/>
      <c r="C400" s="113"/>
      <c r="D400" s="106"/>
      <c r="E400" s="107"/>
      <c r="F400" s="108"/>
    </row>
    <row r="401" spans="1:6" ht="15">
      <c r="A401" s="116"/>
      <c r="B401" s="104"/>
      <c r="C401" s="113"/>
      <c r="D401" s="106"/>
      <c r="E401" s="107"/>
      <c r="F401" s="108"/>
    </row>
    <row r="402" spans="1:6" ht="15">
      <c r="A402" s="116"/>
      <c r="B402" s="104"/>
      <c r="C402" s="113"/>
      <c r="D402" s="106"/>
      <c r="E402" s="107"/>
      <c r="F402" s="108"/>
    </row>
    <row r="403" spans="1:6" ht="15">
      <c r="A403" s="103"/>
      <c r="B403" s="104"/>
      <c r="C403" s="113"/>
      <c r="D403" s="106"/>
      <c r="E403" s="107"/>
      <c r="F403" s="108"/>
    </row>
    <row r="404" spans="1:6" ht="15">
      <c r="A404" s="116"/>
      <c r="B404" s="104"/>
      <c r="C404" s="113"/>
      <c r="D404" s="106"/>
      <c r="E404" s="107"/>
      <c r="F404" s="108"/>
    </row>
    <row r="405" spans="1:6" ht="15">
      <c r="A405" s="116"/>
      <c r="B405" s="104"/>
      <c r="C405" s="113"/>
      <c r="D405" s="106"/>
      <c r="E405" s="107"/>
      <c r="F405" s="108"/>
    </row>
    <row r="406" spans="1:6" ht="15">
      <c r="A406" s="116"/>
      <c r="B406" s="104"/>
      <c r="C406" s="113"/>
      <c r="D406" s="106"/>
      <c r="E406" s="107"/>
      <c r="F406" s="108"/>
    </row>
    <row r="407" spans="1:6" ht="15">
      <c r="A407" s="116"/>
      <c r="B407" s="104"/>
      <c r="C407" s="113"/>
      <c r="D407" s="106"/>
      <c r="E407" s="107"/>
      <c r="F407" s="108"/>
    </row>
    <row r="408" spans="1:6" ht="15">
      <c r="A408" s="103"/>
      <c r="B408" s="104"/>
      <c r="C408" s="113"/>
      <c r="D408" s="106"/>
      <c r="E408" s="112"/>
      <c r="F408" s="108"/>
    </row>
    <row r="409" spans="1:6" ht="15">
      <c r="A409" s="116"/>
      <c r="B409" s="104"/>
      <c r="C409" s="113"/>
      <c r="D409" s="106"/>
      <c r="E409" s="107"/>
      <c r="F409" s="108"/>
    </row>
    <row r="410" spans="1:6" ht="15">
      <c r="A410" s="103"/>
      <c r="B410" s="104"/>
      <c r="C410" s="113"/>
      <c r="D410" s="106"/>
      <c r="E410" s="107"/>
      <c r="F410" s="108"/>
    </row>
    <row r="411" spans="1:6" ht="15">
      <c r="A411" s="116"/>
      <c r="B411" s="104"/>
      <c r="C411" s="113"/>
      <c r="D411" s="106"/>
      <c r="E411" s="107"/>
      <c r="F411" s="108"/>
    </row>
    <row r="412" spans="1:6" ht="15">
      <c r="A412" s="116"/>
      <c r="B412" s="104"/>
      <c r="C412" s="113"/>
      <c r="D412" s="106"/>
      <c r="E412" s="107"/>
      <c r="F412" s="108"/>
    </row>
    <row r="413" spans="1:6" ht="15">
      <c r="A413" s="116"/>
      <c r="B413" s="104"/>
      <c r="C413" s="113"/>
      <c r="D413" s="106"/>
      <c r="E413" s="107"/>
      <c r="F413" s="108"/>
    </row>
    <row r="414" spans="1:6" ht="15">
      <c r="A414" s="116"/>
      <c r="B414" s="104"/>
      <c r="C414" s="113"/>
      <c r="D414" s="106"/>
      <c r="E414" s="107"/>
      <c r="F414" s="108"/>
    </row>
    <row r="415" spans="1:6" ht="15">
      <c r="A415" s="103"/>
      <c r="B415" s="104"/>
      <c r="C415" s="113"/>
      <c r="D415" s="106"/>
      <c r="E415" s="112"/>
      <c r="F415" s="108"/>
    </row>
    <row r="416" spans="1:6" ht="15">
      <c r="A416" s="116"/>
      <c r="B416" s="104"/>
      <c r="C416" s="113"/>
      <c r="D416" s="106"/>
      <c r="E416" s="110"/>
      <c r="F416" s="108"/>
    </row>
    <row r="417" spans="1:6" ht="15">
      <c r="A417" s="116"/>
      <c r="B417" s="104"/>
      <c r="C417" s="113"/>
      <c r="D417" s="106"/>
      <c r="E417" s="107"/>
      <c r="F417" s="108"/>
    </row>
    <row r="418" spans="1:6" ht="15">
      <c r="A418" s="116"/>
      <c r="B418" s="104"/>
      <c r="C418" s="113"/>
      <c r="D418" s="106"/>
      <c r="E418" s="107"/>
      <c r="F418" s="108"/>
    </row>
    <row r="419" spans="1:6" ht="15">
      <c r="A419" s="116"/>
      <c r="B419" s="104"/>
      <c r="C419" s="113"/>
      <c r="D419" s="106"/>
      <c r="E419" s="107"/>
      <c r="F419" s="108"/>
    </row>
    <row r="420" spans="1:6" ht="15">
      <c r="A420" s="103"/>
      <c r="B420" s="104"/>
      <c r="C420" s="113"/>
      <c r="D420" s="106"/>
      <c r="E420" s="107"/>
      <c r="F420" s="108"/>
    </row>
    <row r="421" spans="1:6" ht="15">
      <c r="A421" s="116"/>
      <c r="B421" s="104"/>
      <c r="C421" s="113"/>
      <c r="D421" s="106"/>
      <c r="E421" s="107"/>
      <c r="F421" s="108"/>
    </row>
    <row r="422" spans="1:6" ht="15">
      <c r="A422" s="116"/>
      <c r="B422" s="104"/>
      <c r="C422" s="113"/>
      <c r="D422" s="106"/>
      <c r="E422" s="107"/>
      <c r="F422" s="108"/>
    </row>
    <row r="423" spans="1:6" ht="15">
      <c r="A423" s="116"/>
      <c r="B423" s="104"/>
      <c r="C423" s="113"/>
      <c r="D423" s="106"/>
      <c r="E423" s="107"/>
      <c r="F423" s="108"/>
    </row>
    <row r="424" spans="1:6" ht="15">
      <c r="A424" s="116"/>
      <c r="B424" s="104"/>
      <c r="C424" s="113"/>
      <c r="D424" s="106"/>
      <c r="E424" s="107"/>
      <c r="F424" s="108"/>
    </row>
    <row r="425" spans="1:6" ht="15">
      <c r="A425" s="116"/>
      <c r="B425" s="104"/>
      <c r="C425" s="113"/>
      <c r="D425" s="106"/>
      <c r="E425" s="107"/>
      <c r="F425" s="108"/>
    </row>
    <row r="426" spans="1:6" ht="15">
      <c r="A426" s="116"/>
      <c r="B426" s="104"/>
      <c r="C426" s="113"/>
      <c r="D426" s="106"/>
      <c r="E426" s="107"/>
      <c r="F426" s="108"/>
    </row>
    <row r="427" spans="1:6" ht="15">
      <c r="A427" s="116"/>
      <c r="B427" s="104"/>
      <c r="C427" s="113"/>
      <c r="D427" s="106"/>
      <c r="E427" s="107"/>
      <c r="F427" s="108"/>
    </row>
    <row r="428" spans="1:6" ht="15">
      <c r="A428" s="116"/>
      <c r="B428" s="104"/>
      <c r="C428" s="113"/>
      <c r="D428" s="106"/>
      <c r="E428" s="107"/>
      <c r="F428" s="108"/>
    </row>
    <row r="429" spans="1:6" ht="15">
      <c r="A429" s="116"/>
      <c r="B429" s="104"/>
      <c r="C429" s="113"/>
      <c r="D429" s="106"/>
      <c r="E429" s="107"/>
      <c r="F429" s="108"/>
    </row>
    <row r="430" spans="1:6" ht="15">
      <c r="A430" s="116"/>
      <c r="B430" s="104"/>
      <c r="C430" s="113"/>
      <c r="D430" s="106"/>
      <c r="E430" s="107"/>
      <c r="F430" s="108"/>
    </row>
    <row r="431" spans="1:6" ht="15">
      <c r="A431" s="103"/>
      <c r="B431" s="104"/>
      <c r="C431" s="113"/>
      <c r="D431" s="106"/>
      <c r="E431" s="107"/>
      <c r="F431" s="108"/>
    </row>
    <row r="432" spans="1:6" ht="15">
      <c r="A432" s="116"/>
      <c r="B432" s="104"/>
      <c r="C432" s="113"/>
      <c r="D432" s="106"/>
      <c r="E432" s="107"/>
      <c r="F432" s="108"/>
    </row>
    <row r="433" spans="1:6" ht="15">
      <c r="A433" s="116"/>
      <c r="B433" s="104"/>
      <c r="C433" s="113"/>
      <c r="D433" s="106"/>
      <c r="E433" s="107"/>
      <c r="F433" s="108"/>
    </row>
    <row r="434" spans="1:6" ht="15">
      <c r="A434" s="103"/>
      <c r="B434" s="104"/>
      <c r="C434" s="113"/>
      <c r="D434" s="106"/>
      <c r="E434" s="107"/>
      <c r="F434" s="108"/>
    </row>
    <row r="435" spans="1:6" ht="15">
      <c r="A435" s="103"/>
      <c r="B435" s="104"/>
      <c r="C435" s="113"/>
      <c r="D435" s="106"/>
      <c r="E435" s="107"/>
      <c r="F435" s="108"/>
    </row>
    <row r="436" spans="1:6" ht="15">
      <c r="A436" s="116"/>
      <c r="B436" s="104"/>
      <c r="C436" s="113"/>
      <c r="D436" s="106"/>
      <c r="E436" s="107"/>
      <c r="F436" s="108"/>
    </row>
    <row r="437" spans="1:6" ht="15">
      <c r="A437" s="116"/>
      <c r="B437" s="104"/>
      <c r="C437" s="113"/>
      <c r="D437" s="106"/>
      <c r="E437" s="107"/>
      <c r="F437" s="108"/>
    </row>
    <row r="438" spans="1:6" ht="15">
      <c r="A438" s="103"/>
      <c r="B438" s="104"/>
      <c r="C438" s="113"/>
      <c r="D438" s="106"/>
      <c r="E438" s="107"/>
      <c r="F438" s="108"/>
    </row>
    <row r="439" spans="1:6" ht="15">
      <c r="A439" s="116"/>
      <c r="B439" s="104"/>
      <c r="C439" s="113"/>
      <c r="D439" s="106"/>
      <c r="E439" s="107"/>
      <c r="F439" s="108"/>
    </row>
    <row r="440" spans="1:6" ht="15">
      <c r="A440" s="116"/>
      <c r="B440" s="104"/>
      <c r="C440" s="113"/>
      <c r="D440" s="106"/>
      <c r="E440" s="107"/>
      <c r="F440" s="108"/>
    </row>
    <row r="441" spans="1:6" ht="15">
      <c r="A441" s="116"/>
      <c r="B441" s="104"/>
      <c r="C441" s="113"/>
      <c r="D441" s="106"/>
      <c r="E441" s="107"/>
      <c r="F441" s="108"/>
    </row>
    <row r="442" spans="1:6" ht="15">
      <c r="A442" s="116"/>
      <c r="B442" s="104"/>
      <c r="C442" s="113"/>
      <c r="D442" s="106"/>
      <c r="E442" s="107"/>
      <c r="F442" s="108"/>
    </row>
    <row r="443" spans="1:6" ht="15">
      <c r="A443" s="116"/>
      <c r="B443" s="104"/>
      <c r="C443" s="113"/>
      <c r="D443" s="106"/>
      <c r="E443" s="107"/>
      <c r="F443" s="108"/>
    </row>
    <row r="444" spans="1:6" ht="15">
      <c r="A444" s="116"/>
      <c r="B444" s="104"/>
      <c r="C444" s="113"/>
      <c r="D444" s="106"/>
      <c r="E444" s="107"/>
      <c r="F444" s="108"/>
    </row>
    <row r="445" spans="1:6" ht="15">
      <c r="A445" s="116"/>
      <c r="B445" s="104"/>
      <c r="C445" s="113"/>
      <c r="D445" s="106"/>
      <c r="E445" s="107"/>
      <c r="F445" s="108"/>
    </row>
    <row r="446" spans="1:6" ht="15">
      <c r="A446" s="116"/>
      <c r="B446" s="104"/>
      <c r="C446" s="113"/>
      <c r="D446" s="106"/>
      <c r="E446" s="107"/>
      <c r="F446" s="108"/>
    </row>
    <row r="447" spans="1:6" ht="15">
      <c r="A447" s="116"/>
      <c r="B447" s="104"/>
      <c r="C447" s="113"/>
      <c r="D447" s="106"/>
      <c r="E447" s="107"/>
      <c r="F447" s="108"/>
    </row>
    <row r="448" spans="1:6" ht="15">
      <c r="A448" s="116"/>
      <c r="B448" s="104"/>
      <c r="C448" s="113"/>
      <c r="D448" s="106"/>
      <c r="E448" s="107"/>
      <c r="F448" s="108"/>
    </row>
    <row r="449" spans="1:6" ht="15">
      <c r="A449" s="116"/>
      <c r="B449" s="104"/>
      <c r="C449" s="113"/>
      <c r="D449" s="106"/>
      <c r="E449" s="107"/>
      <c r="F449" s="108"/>
    </row>
    <row r="450" spans="1:6" ht="15">
      <c r="A450" s="103"/>
      <c r="B450" s="104"/>
      <c r="C450" s="113"/>
      <c r="D450" s="106"/>
      <c r="E450" s="107"/>
      <c r="F450" s="108"/>
    </row>
    <row r="451" spans="1:6" ht="15">
      <c r="A451" s="116"/>
      <c r="B451" s="104"/>
      <c r="C451" s="113"/>
      <c r="D451" s="106"/>
      <c r="E451" s="107"/>
      <c r="F451" s="108"/>
    </row>
    <row r="452" spans="1:6" ht="15">
      <c r="A452" s="116"/>
      <c r="B452" s="104"/>
      <c r="C452" s="113"/>
      <c r="D452" s="106"/>
      <c r="E452" s="107"/>
      <c r="F452" s="108"/>
    </row>
    <row r="453" spans="1:6" ht="15">
      <c r="A453" s="116"/>
      <c r="B453" s="104"/>
      <c r="C453" s="113"/>
      <c r="D453" s="106"/>
      <c r="E453" s="107"/>
      <c r="F453" s="108"/>
    </row>
    <row r="454" spans="1:6" ht="15">
      <c r="A454" s="103"/>
      <c r="B454" s="104"/>
      <c r="C454" s="113"/>
      <c r="D454" s="106"/>
      <c r="E454" s="107"/>
      <c r="F454" s="108"/>
    </row>
    <row r="455" spans="1:6" ht="15">
      <c r="A455" s="103"/>
      <c r="B455" s="104"/>
      <c r="C455" s="113"/>
      <c r="D455" s="106"/>
      <c r="E455" s="107"/>
      <c r="F455" s="108"/>
    </row>
    <row r="456" spans="1:6" ht="15">
      <c r="A456" s="116"/>
      <c r="B456" s="104"/>
      <c r="C456" s="113"/>
      <c r="D456" s="106"/>
      <c r="E456" s="107"/>
      <c r="F456" s="108"/>
    </row>
    <row r="457" spans="1:6" ht="15">
      <c r="A457" s="116"/>
      <c r="B457" s="104"/>
      <c r="C457" s="113"/>
      <c r="D457" s="106"/>
      <c r="E457" s="107"/>
      <c r="F457" s="108"/>
    </row>
    <row r="458" spans="1:6" ht="15">
      <c r="A458" s="116"/>
      <c r="B458" s="104"/>
      <c r="C458" s="113"/>
      <c r="D458" s="106"/>
      <c r="E458" s="107"/>
      <c r="F458" s="108"/>
    </row>
    <row r="459" spans="1:6" ht="15">
      <c r="A459" s="103"/>
      <c r="B459" s="104"/>
      <c r="C459" s="113"/>
      <c r="D459" s="106"/>
      <c r="E459" s="107"/>
      <c r="F459" s="108"/>
    </row>
    <row r="460" spans="1:6" ht="15">
      <c r="A460" s="116"/>
      <c r="B460" s="104"/>
      <c r="C460" s="113"/>
      <c r="D460" s="106"/>
      <c r="E460" s="107"/>
      <c r="F460" s="108"/>
    </row>
    <row r="461" spans="1:6" ht="15">
      <c r="A461" s="114"/>
      <c r="B461" s="104"/>
      <c r="C461" s="115"/>
      <c r="D461" s="106"/>
      <c r="E461" s="110"/>
      <c r="F461" s="108"/>
    </row>
    <row r="462" spans="1:6" ht="15">
      <c r="A462" s="103"/>
      <c r="B462" s="104"/>
      <c r="C462" s="113"/>
      <c r="D462" s="106"/>
      <c r="E462" s="107"/>
      <c r="F462" s="108"/>
    </row>
    <row r="463" spans="1:6" ht="15">
      <c r="A463" s="114"/>
      <c r="B463" s="104"/>
      <c r="C463" s="115"/>
      <c r="D463" s="106"/>
      <c r="E463" s="110"/>
      <c r="F463" s="108"/>
    </row>
    <row r="464" spans="1:6" ht="15">
      <c r="A464" s="114"/>
      <c r="B464" s="104"/>
      <c r="C464" s="115"/>
      <c r="D464" s="106"/>
      <c r="E464" s="110"/>
      <c r="F464" s="108"/>
    </row>
    <row r="465" spans="1:6" ht="15">
      <c r="A465" s="114"/>
      <c r="B465" s="104"/>
      <c r="C465" s="115"/>
      <c r="D465" s="106"/>
      <c r="E465" s="110"/>
      <c r="F465" s="108"/>
    </row>
    <row r="466" spans="1:6" ht="15">
      <c r="A466" s="114"/>
      <c r="B466" s="104"/>
      <c r="C466" s="115"/>
      <c r="D466" s="106"/>
      <c r="E466" s="110"/>
      <c r="F466" s="108"/>
    </row>
    <row r="467" spans="1:6" ht="15">
      <c r="A467" s="114"/>
      <c r="B467" s="104"/>
      <c r="C467" s="115"/>
      <c r="D467" s="106"/>
      <c r="E467" s="110"/>
      <c r="F467" s="108"/>
    </row>
    <row r="468" spans="1:6" ht="15">
      <c r="A468" s="116"/>
      <c r="B468" s="104"/>
      <c r="C468" s="113"/>
      <c r="D468" s="106"/>
      <c r="E468" s="107"/>
      <c r="F468" s="108"/>
    </row>
    <row r="469" spans="1:6" ht="15">
      <c r="A469" s="116"/>
      <c r="B469" s="104"/>
      <c r="C469" s="113"/>
      <c r="D469" s="106"/>
      <c r="E469" s="107"/>
      <c r="F469" s="108"/>
    </row>
    <row r="470" spans="1:6" ht="15">
      <c r="A470" s="116"/>
      <c r="B470" s="104"/>
      <c r="C470" s="113"/>
      <c r="D470" s="106"/>
      <c r="E470" s="107"/>
      <c r="F470" s="108"/>
    </row>
    <row r="471" spans="1:6" ht="15">
      <c r="A471" s="114"/>
      <c r="B471" s="104"/>
      <c r="C471" s="115"/>
      <c r="D471" s="106"/>
      <c r="E471" s="110"/>
      <c r="F471" s="108"/>
    </row>
    <row r="472" spans="1:6" ht="15">
      <c r="A472" s="114"/>
      <c r="B472" s="104"/>
      <c r="C472" s="115"/>
      <c r="D472" s="106"/>
      <c r="E472" s="110"/>
      <c r="F472" s="108"/>
    </row>
    <row r="473" spans="1:6" ht="15">
      <c r="A473" s="114"/>
      <c r="B473" s="104"/>
      <c r="C473" s="115"/>
      <c r="D473" s="106"/>
      <c r="E473" s="117"/>
      <c r="F473" s="108"/>
    </row>
    <row r="474" spans="1:6" ht="15">
      <c r="A474" s="116"/>
      <c r="B474" s="104"/>
      <c r="C474" s="113"/>
      <c r="D474" s="106"/>
      <c r="E474" s="107"/>
      <c r="F474" s="108"/>
    </row>
    <row r="475" spans="1:6" ht="15">
      <c r="A475" s="116"/>
      <c r="B475" s="104"/>
      <c r="C475" s="113"/>
      <c r="D475" s="106"/>
      <c r="E475" s="107"/>
      <c r="F475" s="108"/>
    </row>
    <row r="476" spans="1:6" ht="15">
      <c r="A476" s="114"/>
      <c r="B476" s="104"/>
      <c r="C476" s="115"/>
      <c r="D476" s="106"/>
      <c r="E476" s="110"/>
      <c r="F476" s="108"/>
    </row>
    <row r="477" spans="1:6" ht="15">
      <c r="A477" s="114"/>
      <c r="B477" s="104"/>
      <c r="C477" s="115"/>
      <c r="D477" s="106"/>
      <c r="E477" s="110"/>
      <c r="F477" s="108"/>
    </row>
    <row r="478" spans="1:6" ht="15">
      <c r="A478" s="114"/>
      <c r="B478" s="104"/>
      <c r="C478" s="115"/>
      <c r="D478" s="106"/>
      <c r="E478" s="110"/>
      <c r="F478" s="108"/>
    </row>
    <row r="479" spans="1:6" ht="15">
      <c r="A479" s="114"/>
      <c r="B479" s="104"/>
      <c r="C479" s="115"/>
      <c r="D479" s="106"/>
      <c r="E479" s="107"/>
      <c r="F479" s="108"/>
    </row>
    <row r="480" spans="1:6" ht="15">
      <c r="A480" s="114"/>
      <c r="B480" s="104"/>
      <c r="C480" s="115"/>
      <c r="D480" s="106"/>
      <c r="E480" s="107"/>
      <c r="F480" s="108"/>
    </row>
    <row r="481" spans="1:6" ht="15">
      <c r="A481" s="114"/>
      <c r="B481" s="104"/>
      <c r="C481" s="115"/>
      <c r="D481" s="106"/>
      <c r="E481" s="110"/>
      <c r="F481" s="108"/>
    </row>
    <row r="482" spans="1:6" ht="15">
      <c r="A482" s="114"/>
      <c r="B482" s="104"/>
      <c r="C482" s="115"/>
      <c r="D482" s="106"/>
      <c r="E482" s="110"/>
      <c r="F482" s="108"/>
    </row>
    <row r="483" spans="1:6" ht="15">
      <c r="A483" s="114"/>
      <c r="B483" s="104"/>
      <c r="C483" s="115"/>
      <c r="D483" s="106"/>
      <c r="E483" s="107"/>
      <c r="F483" s="108"/>
    </row>
    <row r="484" spans="1:6" ht="15">
      <c r="A484" s="114"/>
      <c r="B484" s="104"/>
      <c r="C484" s="115"/>
      <c r="D484" s="106"/>
      <c r="E484" s="107"/>
      <c r="F484" s="108"/>
    </row>
    <row r="485" spans="1:6" ht="15">
      <c r="A485" s="114"/>
      <c r="B485" s="104"/>
      <c r="C485" s="115"/>
      <c r="D485" s="106"/>
      <c r="E485" s="107"/>
      <c r="F485" s="108"/>
    </row>
    <row r="486" spans="1:6" ht="15">
      <c r="A486" s="114"/>
      <c r="B486" s="104"/>
      <c r="C486" s="115"/>
      <c r="D486" s="106"/>
      <c r="E486" s="107"/>
      <c r="F486" s="108"/>
    </row>
    <row r="487" spans="1:6" ht="15">
      <c r="A487" s="114"/>
      <c r="B487" s="104"/>
      <c r="C487" s="115"/>
      <c r="D487" s="106"/>
      <c r="E487" s="107"/>
      <c r="F487" s="108"/>
    </row>
    <row r="488" spans="1:6" ht="15">
      <c r="A488" s="114"/>
      <c r="B488" s="104"/>
      <c r="C488" s="115"/>
      <c r="D488" s="106"/>
      <c r="E488" s="110"/>
      <c r="F488" s="108"/>
    </row>
    <row r="489" spans="1:6" ht="15">
      <c r="A489" s="114"/>
      <c r="B489" s="104"/>
      <c r="C489" s="115"/>
      <c r="D489" s="106"/>
      <c r="E489" s="112"/>
      <c r="F489" s="108"/>
    </row>
    <row r="490" spans="1:6" ht="15">
      <c r="A490" s="114"/>
      <c r="B490" s="104"/>
      <c r="C490" s="115"/>
      <c r="D490" s="106"/>
      <c r="E490" s="107"/>
      <c r="F490" s="108"/>
    </row>
    <row r="491" spans="1:6" ht="15">
      <c r="A491" s="103"/>
      <c r="B491" s="104"/>
      <c r="C491" s="113"/>
      <c r="D491" s="106"/>
      <c r="E491" s="107"/>
      <c r="F491" s="108"/>
    </row>
    <row r="492" spans="1:6" ht="15">
      <c r="A492" s="103"/>
      <c r="B492" s="104"/>
      <c r="C492" s="113"/>
      <c r="D492" s="106"/>
      <c r="E492" s="107"/>
      <c r="F492" s="108"/>
    </row>
    <row r="493" spans="1:6" ht="15">
      <c r="A493" s="114"/>
      <c r="B493" s="104"/>
      <c r="C493" s="115"/>
      <c r="D493" s="106"/>
      <c r="E493" s="107"/>
      <c r="F493" s="108"/>
    </row>
    <row r="494" spans="1:6" ht="15">
      <c r="A494" s="103"/>
      <c r="B494" s="104"/>
      <c r="C494" s="113"/>
      <c r="D494" s="106"/>
      <c r="E494" s="107"/>
      <c r="F494" s="108"/>
    </row>
    <row r="495" spans="1:6" ht="15">
      <c r="A495" s="103"/>
      <c r="B495" s="104"/>
      <c r="C495" s="113"/>
      <c r="D495" s="106"/>
      <c r="E495" s="117"/>
      <c r="F495" s="108"/>
    </row>
    <row r="496" spans="1:6" ht="15">
      <c r="A496" s="103"/>
      <c r="B496" s="104"/>
      <c r="C496" s="113"/>
      <c r="D496" s="106"/>
      <c r="E496" s="107"/>
      <c r="F496" s="108"/>
    </row>
    <row r="497" spans="1:6" ht="15">
      <c r="A497" s="103"/>
      <c r="B497" s="104"/>
      <c r="C497" s="113"/>
      <c r="D497" s="106"/>
      <c r="E497" s="107"/>
      <c r="F497" s="108"/>
    </row>
    <row r="498" spans="1:6" ht="15">
      <c r="A498" s="103"/>
      <c r="B498" s="104"/>
      <c r="C498" s="113"/>
      <c r="D498" s="106"/>
      <c r="E498" s="107"/>
      <c r="F498" s="108"/>
    </row>
    <row r="499" spans="1:6" ht="15">
      <c r="A499" s="103"/>
      <c r="B499" s="104"/>
      <c r="C499" s="113"/>
      <c r="D499" s="106"/>
      <c r="E499" s="107"/>
      <c r="F499" s="108"/>
    </row>
    <row r="500" spans="1:6" ht="15">
      <c r="A500" s="103"/>
      <c r="B500" s="104"/>
      <c r="C500" s="113"/>
      <c r="D500" s="106"/>
      <c r="E500" s="107"/>
      <c r="F500" s="108"/>
    </row>
    <row r="501" spans="1:6" ht="15">
      <c r="A501" s="103"/>
      <c r="B501" s="104"/>
      <c r="C501" s="113"/>
      <c r="D501" s="106"/>
      <c r="E501" s="107"/>
      <c r="F501" s="108"/>
    </row>
    <row r="502" spans="1:6" ht="15">
      <c r="A502" s="103"/>
      <c r="B502" s="104"/>
      <c r="C502" s="113"/>
      <c r="D502" s="106"/>
      <c r="E502" s="107"/>
      <c r="F502" s="108"/>
    </row>
    <row r="503" spans="1:6" ht="15">
      <c r="A503" s="114"/>
      <c r="B503" s="104"/>
      <c r="C503" s="115"/>
      <c r="D503" s="106"/>
      <c r="E503" s="107"/>
      <c r="F503" s="108"/>
    </row>
    <row r="504" spans="1:6" ht="15">
      <c r="A504" s="114"/>
      <c r="B504" s="104"/>
      <c r="C504" s="115"/>
      <c r="D504" s="106"/>
      <c r="E504" s="107"/>
      <c r="F504" s="108"/>
    </row>
    <row r="505" spans="1:6" ht="15">
      <c r="A505" s="114"/>
      <c r="B505" s="104"/>
      <c r="C505" s="115"/>
      <c r="D505" s="106"/>
      <c r="E505" s="107"/>
      <c r="F505" s="108"/>
    </row>
    <row r="506" spans="1:6" ht="15">
      <c r="A506" s="114"/>
      <c r="B506" s="104"/>
      <c r="C506" s="115"/>
      <c r="D506" s="106"/>
      <c r="E506" s="107"/>
      <c r="F506" s="108"/>
    </row>
    <row r="507" spans="1:6" ht="15">
      <c r="A507" s="114"/>
      <c r="B507" s="104"/>
      <c r="C507" s="115"/>
      <c r="D507" s="106"/>
      <c r="E507" s="107"/>
      <c r="F507" s="108"/>
    </row>
    <row r="508" spans="1:6" ht="15">
      <c r="A508" s="114"/>
      <c r="B508" s="104"/>
      <c r="C508" s="115"/>
      <c r="D508" s="106"/>
      <c r="E508" s="107"/>
      <c r="F508" s="108"/>
    </row>
    <row r="509" spans="1:6" ht="15">
      <c r="A509" s="114"/>
      <c r="B509" s="104"/>
      <c r="C509" s="115"/>
      <c r="D509" s="106"/>
      <c r="E509" s="110"/>
      <c r="F509" s="108"/>
    </row>
    <row r="510" spans="1:6" ht="15">
      <c r="A510" s="114"/>
      <c r="B510" s="104"/>
      <c r="C510" s="115"/>
      <c r="D510" s="106"/>
      <c r="E510" s="107"/>
      <c r="F510" s="108"/>
    </row>
    <row r="511" spans="1:6" ht="15">
      <c r="A511" s="114"/>
      <c r="B511" s="104"/>
      <c r="C511" s="115"/>
      <c r="D511" s="106"/>
      <c r="E511" s="112"/>
      <c r="F511" s="108"/>
    </row>
    <row r="512" spans="1:6" ht="15">
      <c r="A512" s="114"/>
      <c r="B512" s="104"/>
      <c r="C512" s="115"/>
      <c r="D512" s="106"/>
      <c r="E512" s="107"/>
      <c r="F512" s="108"/>
    </row>
    <row r="513" spans="1:6" ht="15">
      <c r="A513" s="114"/>
      <c r="B513" s="104"/>
      <c r="C513" s="115"/>
      <c r="D513" s="106"/>
      <c r="E513" s="107"/>
      <c r="F513" s="108"/>
    </row>
    <row r="514" spans="1:6" ht="15">
      <c r="A514" s="114"/>
      <c r="B514" s="104"/>
      <c r="C514" s="115"/>
      <c r="D514" s="106"/>
      <c r="E514" s="107"/>
      <c r="F514" s="108"/>
    </row>
    <row r="515" spans="1:6" ht="15">
      <c r="A515" s="114"/>
      <c r="B515" s="104"/>
      <c r="C515" s="115"/>
      <c r="D515" s="106"/>
      <c r="E515" s="107"/>
      <c r="F515" s="108"/>
    </row>
    <row r="516" spans="1:6" ht="15">
      <c r="A516" s="114"/>
      <c r="B516" s="104"/>
      <c r="C516" s="115"/>
      <c r="D516" s="106"/>
      <c r="E516" s="107"/>
      <c r="F516" s="108"/>
    </row>
    <row r="517" spans="1:6" ht="15">
      <c r="A517" s="114"/>
      <c r="B517" s="104"/>
      <c r="C517" s="115"/>
      <c r="D517" s="106"/>
      <c r="E517" s="107"/>
      <c r="F517" s="108"/>
    </row>
    <row r="518" spans="1:6" ht="15">
      <c r="A518" s="114"/>
      <c r="B518" s="104"/>
      <c r="C518" s="115"/>
      <c r="D518" s="106"/>
      <c r="E518" s="107"/>
      <c r="F518" s="108"/>
    </row>
    <row r="519" spans="1:6" ht="15">
      <c r="A519" s="114"/>
      <c r="B519" s="104"/>
      <c r="C519" s="115"/>
      <c r="D519" s="106"/>
      <c r="E519" s="107"/>
      <c r="F519" s="108"/>
    </row>
    <row r="520" spans="1:6" ht="15">
      <c r="A520" s="103"/>
      <c r="B520" s="104"/>
      <c r="C520" s="113"/>
      <c r="D520" s="106"/>
      <c r="E520" s="110"/>
      <c r="F520" s="108"/>
    </row>
    <row r="521" spans="1:6" ht="15">
      <c r="A521" s="103"/>
      <c r="B521" s="104"/>
      <c r="C521" s="118"/>
      <c r="D521" s="106"/>
      <c r="E521" s="117"/>
      <c r="F521" s="108"/>
    </row>
    <row r="522" spans="1:6" ht="15">
      <c r="A522" s="103"/>
      <c r="B522" s="104"/>
      <c r="C522" s="113"/>
      <c r="D522" s="106"/>
      <c r="E522" s="110"/>
      <c r="F522" s="108"/>
    </row>
    <row r="523" spans="1:6" ht="15">
      <c r="A523" s="103"/>
      <c r="B523" s="104"/>
      <c r="C523" s="113"/>
      <c r="D523" s="106"/>
      <c r="E523" s="110"/>
      <c r="F523" s="108"/>
    </row>
    <row r="524" spans="1:6" ht="15">
      <c r="A524" s="114"/>
      <c r="B524" s="104"/>
      <c r="C524" s="115"/>
      <c r="D524" s="106"/>
      <c r="E524" s="107"/>
      <c r="F524" s="108"/>
    </row>
    <row r="525" spans="1:6" ht="15">
      <c r="A525" s="103"/>
      <c r="B525" s="104"/>
      <c r="C525" s="113"/>
      <c r="D525" s="106"/>
      <c r="E525" s="110"/>
      <c r="F525" s="108"/>
    </row>
    <row r="526" spans="1:6" ht="15">
      <c r="A526" s="103"/>
      <c r="B526" s="104"/>
      <c r="C526" s="113"/>
      <c r="D526" s="106"/>
      <c r="E526" s="107"/>
      <c r="F526" s="108"/>
    </row>
    <row r="527" spans="1:6" ht="15">
      <c r="A527" s="103"/>
      <c r="B527" s="104"/>
      <c r="C527" s="113"/>
      <c r="D527" s="106"/>
      <c r="E527" s="110"/>
      <c r="F527" s="108"/>
    </row>
    <row r="528" spans="1:6" ht="15">
      <c r="A528" s="103"/>
      <c r="B528" s="104"/>
      <c r="C528" s="113"/>
      <c r="D528" s="106"/>
      <c r="E528" s="107"/>
      <c r="F528" s="108"/>
    </row>
    <row r="529" spans="1:6" ht="15">
      <c r="A529" s="103"/>
      <c r="B529" s="104"/>
      <c r="C529" s="113"/>
      <c r="D529" s="106"/>
      <c r="E529" s="112"/>
      <c r="F529" s="108"/>
    </row>
    <row r="530" spans="1:6" ht="15">
      <c r="A530" s="103"/>
      <c r="B530" s="104"/>
      <c r="C530" s="113"/>
      <c r="D530" s="106"/>
      <c r="E530" s="110"/>
      <c r="F530" s="108"/>
    </row>
    <row r="531" spans="1:6" ht="15">
      <c r="D531" s="24"/>
    </row>
    <row r="532" spans="1:6" ht="15">
      <c r="D532" s="24"/>
    </row>
    <row r="533" spans="1:6" ht="15">
      <c r="D533" s="24"/>
    </row>
    <row r="534" spans="1:6" ht="15">
      <c r="D534" s="24"/>
    </row>
    <row r="535" spans="1:6" ht="15">
      <c r="D535" s="24"/>
    </row>
    <row r="536" spans="1:6" ht="15">
      <c r="D536" s="24"/>
    </row>
    <row r="537" spans="1:6" ht="15">
      <c r="D537" s="24"/>
    </row>
    <row r="538" spans="1:6" ht="15">
      <c r="D538" s="24"/>
    </row>
    <row r="539" spans="1:6" ht="15">
      <c r="D539" s="24"/>
    </row>
    <row r="540" spans="1:6" ht="15">
      <c r="D540" s="24"/>
    </row>
    <row r="541" spans="1:6" ht="15">
      <c r="D541" s="24"/>
    </row>
    <row r="542" spans="1:6" ht="15">
      <c r="D542" s="24"/>
    </row>
    <row r="543" spans="1:6" ht="15">
      <c r="D543" s="24"/>
    </row>
    <row r="544" spans="1:6" ht="15">
      <c r="D544" s="24"/>
    </row>
    <row r="545" spans="4:4" ht="15">
      <c r="D545" s="24"/>
    </row>
    <row r="546" spans="4:4" ht="15">
      <c r="D546" s="24"/>
    </row>
    <row r="547" spans="4:4" ht="15">
      <c r="D547" s="24"/>
    </row>
    <row r="548" spans="4:4" ht="15">
      <c r="D548" s="24"/>
    </row>
    <row r="549" spans="4:4" ht="15">
      <c r="D549" s="24"/>
    </row>
    <row r="550" spans="4:4" ht="15">
      <c r="D550" s="24"/>
    </row>
    <row r="551" spans="4:4" ht="15">
      <c r="D551" s="24"/>
    </row>
    <row r="552" spans="4:4" ht="15">
      <c r="D552" s="24"/>
    </row>
    <row r="553" spans="4:4" ht="15">
      <c r="D553" s="24"/>
    </row>
    <row r="554" spans="4:4" ht="15">
      <c r="D554" s="24"/>
    </row>
    <row r="555" spans="4:4" ht="15">
      <c r="D555" s="24"/>
    </row>
    <row r="556" spans="4:4" ht="15">
      <c r="D556" s="24"/>
    </row>
    <row r="557" spans="4:4" ht="15">
      <c r="D557" s="24"/>
    </row>
    <row r="558" spans="4:4" ht="15">
      <c r="D558" s="24"/>
    </row>
    <row r="559" spans="4:4" ht="15">
      <c r="D559" s="24"/>
    </row>
    <row r="560" spans="4:4" ht="15">
      <c r="D560" s="24"/>
    </row>
    <row r="561" spans="4:4" ht="15">
      <c r="D561" s="24"/>
    </row>
    <row r="562" spans="4:4" ht="15">
      <c r="D562" s="24"/>
    </row>
    <row r="563" spans="4:4" ht="15">
      <c r="D563" s="24"/>
    </row>
    <row r="564" spans="4:4" ht="15">
      <c r="D564" s="24"/>
    </row>
    <row r="565" spans="4:4" ht="15">
      <c r="D565" s="24"/>
    </row>
    <row r="566" spans="4:4" ht="15">
      <c r="D566" s="24"/>
    </row>
    <row r="567" spans="4:4" ht="15">
      <c r="D567" s="24"/>
    </row>
    <row r="568" spans="4:4" ht="15">
      <c r="D568" s="24"/>
    </row>
    <row r="569" spans="4:4" ht="15">
      <c r="D569" s="24"/>
    </row>
    <row r="570" spans="4:4" ht="15">
      <c r="D570" s="24"/>
    </row>
    <row r="571" spans="4:4" ht="15">
      <c r="D571" s="24"/>
    </row>
    <row r="572" spans="4:4" ht="15">
      <c r="D572" s="24"/>
    </row>
    <row r="573" spans="4:4" ht="15">
      <c r="D573" s="24"/>
    </row>
    <row r="574" spans="4:4" ht="15">
      <c r="D574" s="24"/>
    </row>
    <row r="575" spans="4:4" ht="15">
      <c r="D575" s="24"/>
    </row>
    <row r="576" spans="4:4" ht="15">
      <c r="D576" s="24"/>
    </row>
    <row r="577" spans="4:4" ht="15">
      <c r="D577" s="24"/>
    </row>
    <row r="578" spans="4:4" ht="15">
      <c r="D578" s="24"/>
    </row>
    <row r="579" spans="4:4" ht="15">
      <c r="D579" s="24"/>
    </row>
    <row r="580" spans="4:4" ht="15">
      <c r="D580" s="24"/>
    </row>
    <row r="581" spans="4:4" ht="15">
      <c r="D581" s="24"/>
    </row>
    <row r="582" spans="4:4" ht="15">
      <c r="D582" s="24"/>
    </row>
    <row r="583" spans="4:4" ht="15">
      <c r="D583" s="24"/>
    </row>
    <row r="584" spans="4:4" ht="15">
      <c r="D584" s="24"/>
    </row>
    <row r="585" spans="4:4" ht="15">
      <c r="D585" s="24"/>
    </row>
    <row r="586" spans="4:4" ht="15">
      <c r="D586" s="24"/>
    </row>
    <row r="587" spans="4:4" ht="15">
      <c r="D587" s="24"/>
    </row>
    <row r="588" spans="4:4" ht="15">
      <c r="D588" s="24"/>
    </row>
    <row r="589" spans="4:4" ht="15">
      <c r="D589" s="24"/>
    </row>
    <row r="590" spans="4:4" ht="15">
      <c r="D590" s="24"/>
    </row>
    <row r="591" spans="4:4" ht="15">
      <c r="D591" s="24"/>
    </row>
    <row r="592" spans="4:4" ht="15">
      <c r="D592" s="24"/>
    </row>
    <row r="593" spans="4:4" ht="15">
      <c r="D593" s="24"/>
    </row>
    <row r="594" spans="4:4" ht="15">
      <c r="D594" s="24"/>
    </row>
    <row r="595" spans="4:4" ht="15">
      <c r="D595" s="24"/>
    </row>
    <row r="596" spans="4:4" ht="15">
      <c r="D596" s="24"/>
    </row>
    <row r="597" spans="4:4" ht="15">
      <c r="D597" s="24"/>
    </row>
    <row r="598" spans="4:4" ht="15">
      <c r="D598" s="24"/>
    </row>
    <row r="599" spans="4:4" ht="15">
      <c r="D599" s="24"/>
    </row>
    <row r="600" spans="4:4" ht="15">
      <c r="D600" s="24"/>
    </row>
    <row r="601" spans="4:4" ht="15">
      <c r="D601" s="24"/>
    </row>
    <row r="602" spans="4:4" ht="15">
      <c r="D602" s="24"/>
    </row>
    <row r="603" spans="4:4" ht="15">
      <c r="D603" s="24"/>
    </row>
    <row r="604" spans="4:4" ht="15">
      <c r="D604" s="24"/>
    </row>
    <row r="605" spans="4:4" ht="15">
      <c r="D605" s="24"/>
    </row>
    <row r="606" spans="4:4" ht="15">
      <c r="D606" s="24"/>
    </row>
    <row r="607" spans="4:4" ht="15">
      <c r="D607" s="24"/>
    </row>
    <row r="608" spans="4:4" ht="15">
      <c r="D608" s="24"/>
    </row>
    <row r="609" spans="4:4" ht="15">
      <c r="D609" s="24"/>
    </row>
    <row r="610" spans="4:4" ht="15">
      <c r="D610" s="24"/>
    </row>
    <row r="611" spans="4:4" ht="15">
      <c r="D611" s="24"/>
    </row>
    <row r="612" spans="4:4" ht="15">
      <c r="D612" s="24"/>
    </row>
    <row r="613" spans="4:4" ht="15">
      <c r="D613" s="24"/>
    </row>
    <row r="614" spans="4:4" ht="15">
      <c r="D614" s="24"/>
    </row>
    <row r="615" spans="4:4" ht="15">
      <c r="D615" s="24"/>
    </row>
    <row r="616" spans="4:4" ht="15">
      <c r="D616" s="24"/>
    </row>
    <row r="617" spans="4:4" ht="15">
      <c r="D617" s="24"/>
    </row>
    <row r="618" spans="4:4" ht="15">
      <c r="D618" s="24"/>
    </row>
    <row r="619" spans="4:4" ht="15">
      <c r="D619" s="24"/>
    </row>
    <row r="620" spans="4:4" ht="15">
      <c r="D620" s="24"/>
    </row>
    <row r="621" spans="4:4" ht="15">
      <c r="D621" s="24"/>
    </row>
    <row r="622" spans="4:4" ht="15">
      <c r="D622" s="24"/>
    </row>
    <row r="623" spans="4:4" ht="15">
      <c r="D623" s="24"/>
    </row>
    <row r="624" spans="4:4" ht="15">
      <c r="D624" s="24"/>
    </row>
    <row r="625" spans="4:4" ht="15">
      <c r="D625" s="24"/>
    </row>
    <row r="626" spans="4:4" ht="15">
      <c r="D626" s="24"/>
    </row>
    <row r="627" spans="4:4" ht="15">
      <c r="D627" s="24"/>
    </row>
    <row r="628" spans="4:4" ht="15">
      <c r="D628" s="24"/>
    </row>
    <row r="629" spans="4:4" ht="15">
      <c r="D629" s="24"/>
    </row>
    <row r="630" spans="4:4" ht="15">
      <c r="D630" s="24"/>
    </row>
    <row r="631" spans="4:4" ht="15">
      <c r="D631" s="24"/>
    </row>
    <row r="632" spans="4:4" ht="15">
      <c r="D632" s="24"/>
    </row>
    <row r="633" spans="4:4" ht="15">
      <c r="D633" s="24"/>
    </row>
    <row r="634" spans="4:4" ht="15">
      <c r="D634" s="24"/>
    </row>
    <row r="635" spans="4:4" ht="15">
      <c r="D635" s="24"/>
    </row>
    <row r="636" spans="4:4" ht="15">
      <c r="D636" s="24"/>
    </row>
    <row r="637" spans="4:4" ht="15">
      <c r="D637" s="24"/>
    </row>
    <row r="638" spans="4:4" ht="15">
      <c r="D638" s="24"/>
    </row>
    <row r="639" spans="4:4" ht="15">
      <c r="D639" s="24"/>
    </row>
    <row r="640" spans="4:4" ht="15">
      <c r="D640" s="24"/>
    </row>
    <row r="641" spans="4:4" ht="15">
      <c r="D641" s="24"/>
    </row>
    <row r="642" spans="4:4" ht="15">
      <c r="D642" s="24"/>
    </row>
    <row r="643" spans="4:4" ht="15">
      <c r="D643" s="24"/>
    </row>
    <row r="644" spans="4:4" ht="15">
      <c r="D644" s="24"/>
    </row>
    <row r="645" spans="4:4" ht="15">
      <c r="D645" s="24"/>
    </row>
    <row r="646" spans="4:4" ht="15">
      <c r="D646" s="24"/>
    </row>
    <row r="647" spans="4:4" ht="15">
      <c r="D647" s="24"/>
    </row>
    <row r="648" spans="4:4" ht="15">
      <c r="D648" s="24"/>
    </row>
    <row r="649" spans="4:4" ht="15">
      <c r="D649" s="24"/>
    </row>
    <row r="650" spans="4:4" ht="15">
      <c r="D650" s="24"/>
    </row>
    <row r="651" spans="4:4" ht="15">
      <c r="D651" s="24"/>
    </row>
    <row r="652" spans="4:4" ht="15">
      <c r="D652" s="24"/>
    </row>
    <row r="653" spans="4:4" ht="15">
      <c r="D653" s="24"/>
    </row>
    <row r="654" spans="4:4" ht="15">
      <c r="D654" s="24"/>
    </row>
    <row r="655" spans="4:4" ht="15">
      <c r="D655" s="24"/>
    </row>
    <row r="656" spans="4:4" ht="15">
      <c r="D656" s="24"/>
    </row>
    <row r="657" spans="4:4" ht="15">
      <c r="D657" s="24"/>
    </row>
    <row r="658" spans="4:4" ht="15">
      <c r="D658" s="24"/>
    </row>
    <row r="659" spans="4:4" ht="15">
      <c r="D659" s="24"/>
    </row>
    <row r="660" spans="4:4" ht="15">
      <c r="D660" s="24"/>
    </row>
    <row r="661" spans="4:4" ht="15">
      <c r="D661" s="24"/>
    </row>
    <row r="662" spans="4:4" ht="15">
      <c r="D662" s="24"/>
    </row>
    <row r="663" spans="4:4" ht="15">
      <c r="D663" s="24"/>
    </row>
    <row r="664" spans="4:4" ht="15">
      <c r="D664" s="24"/>
    </row>
    <row r="665" spans="4:4" ht="15">
      <c r="D665" s="24"/>
    </row>
    <row r="666" spans="4:4" ht="15">
      <c r="D666" s="24"/>
    </row>
    <row r="667" spans="4:4" ht="15">
      <c r="D667" s="24"/>
    </row>
    <row r="668" spans="4:4" ht="15">
      <c r="D668" s="24"/>
    </row>
    <row r="669" spans="4:4" ht="15">
      <c r="D669" s="24"/>
    </row>
    <row r="670" spans="4:4" ht="15">
      <c r="D670" s="24"/>
    </row>
    <row r="671" spans="4:4" ht="15">
      <c r="D671" s="24"/>
    </row>
    <row r="672" spans="4:4" ht="15">
      <c r="D672" s="24"/>
    </row>
    <row r="673" spans="4:4" ht="15">
      <c r="D673" s="24"/>
    </row>
    <row r="674" spans="4:4" ht="15">
      <c r="D674" s="24"/>
    </row>
    <row r="675" spans="4:4" ht="15">
      <c r="D675" s="24"/>
    </row>
    <row r="676" spans="4:4" ht="15">
      <c r="D676" s="24"/>
    </row>
    <row r="677" spans="4:4" ht="15">
      <c r="D677" s="24"/>
    </row>
    <row r="678" spans="4:4" ht="15">
      <c r="D678" s="24"/>
    </row>
    <row r="679" spans="4:4" ht="15">
      <c r="D679" s="24"/>
    </row>
    <row r="680" spans="4:4" ht="15">
      <c r="D680" s="24"/>
    </row>
    <row r="681" spans="4:4" ht="15">
      <c r="D681" s="24"/>
    </row>
    <row r="682" spans="4:4" ht="15">
      <c r="D682" s="24"/>
    </row>
    <row r="683" spans="4:4" ht="15">
      <c r="D683" s="24"/>
    </row>
    <row r="684" spans="4:4" ht="15">
      <c r="D684" s="24"/>
    </row>
    <row r="685" spans="4:4" ht="15">
      <c r="D685" s="24"/>
    </row>
    <row r="686" spans="4:4" ht="15">
      <c r="D686" s="24"/>
    </row>
    <row r="687" spans="4:4" ht="15">
      <c r="D687" s="24"/>
    </row>
    <row r="688" spans="4:4" ht="15">
      <c r="D688" s="24"/>
    </row>
    <row r="689" spans="4:4" ht="15">
      <c r="D689" s="24"/>
    </row>
    <row r="690" spans="4:4" ht="15">
      <c r="D690" s="24"/>
    </row>
    <row r="691" spans="4:4" ht="15">
      <c r="D691" s="24"/>
    </row>
    <row r="692" spans="4:4" ht="15">
      <c r="D692" s="24"/>
    </row>
    <row r="693" spans="4:4" ht="15">
      <c r="D693" s="24"/>
    </row>
    <row r="694" spans="4:4" ht="15">
      <c r="D694" s="24"/>
    </row>
    <row r="695" spans="4:4" ht="15">
      <c r="D695" s="24"/>
    </row>
    <row r="696" spans="4:4" ht="15">
      <c r="D696" s="24"/>
    </row>
    <row r="697" spans="4:4" ht="15">
      <c r="D697" s="24"/>
    </row>
    <row r="698" spans="4:4" ht="15">
      <c r="D698" s="24"/>
    </row>
    <row r="699" spans="4:4" ht="15">
      <c r="D699" s="24"/>
    </row>
    <row r="700" spans="4:4" ht="15">
      <c r="D700" s="24"/>
    </row>
    <row r="701" spans="4:4" ht="15">
      <c r="D701" s="24"/>
    </row>
    <row r="702" spans="4:4" ht="15">
      <c r="D702" s="24"/>
    </row>
    <row r="703" spans="4:4" ht="15">
      <c r="D703" s="24"/>
    </row>
    <row r="704" spans="4:4" ht="15">
      <c r="D704" s="24"/>
    </row>
    <row r="705" spans="4:4" ht="15">
      <c r="D705" s="24"/>
    </row>
    <row r="706" spans="4:4" ht="15">
      <c r="D706" s="24"/>
    </row>
    <row r="707" spans="4:4" ht="15">
      <c r="D707" s="24"/>
    </row>
    <row r="708" spans="4:4" ht="15">
      <c r="D708" s="24"/>
    </row>
    <row r="709" spans="4:4" ht="15">
      <c r="D709" s="24"/>
    </row>
    <row r="710" spans="4:4" ht="15">
      <c r="D710" s="24"/>
    </row>
    <row r="711" spans="4:4" ht="15">
      <c r="D711" s="24"/>
    </row>
    <row r="712" spans="4:4" ht="15">
      <c r="D712" s="24"/>
    </row>
    <row r="713" spans="4:4" ht="15">
      <c r="D713" s="24"/>
    </row>
    <row r="714" spans="4:4" ht="15">
      <c r="D714" s="24"/>
    </row>
    <row r="715" spans="4:4" ht="15">
      <c r="D715" s="24"/>
    </row>
    <row r="716" spans="4:4" ht="15">
      <c r="D716" s="24"/>
    </row>
    <row r="717" spans="4:4" ht="15">
      <c r="D717" s="24"/>
    </row>
    <row r="718" spans="4:4" ht="15">
      <c r="D718" s="24"/>
    </row>
    <row r="719" spans="4:4" ht="15">
      <c r="D719" s="24"/>
    </row>
    <row r="720" spans="4:4" ht="15">
      <c r="D720" s="24"/>
    </row>
    <row r="721" spans="4:4" ht="15">
      <c r="D721" s="24"/>
    </row>
    <row r="722" spans="4:4" ht="15">
      <c r="D722" s="24"/>
    </row>
    <row r="723" spans="4:4" ht="15">
      <c r="D723" s="24"/>
    </row>
    <row r="724" spans="4:4" ht="15">
      <c r="D724" s="24"/>
    </row>
    <row r="725" spans="4:4" ht="15">
      <c r="D725" s="24"/>
    </row>
    <row r="726" spans="4:4" ht="15">
      <c r="D726" s="24"/>
    </row>
    <row r="727" spans="4:4" ht="15">
      <c r="D727" s="24"/>
    </row>
    <row r="728" spans="4:4" ht="15">
      <c r="D728" s="24"/>
    </row>
    <row r="729" spans="4:4" ht="15">
      <c r="D729" s="24"/>
    </row>
    <row r="730" spans="4:4" ht="15">
      <c r="D730" s="24"/>
    </row>
    <row r="731" spans="4:4" ht="15">
      <c r="D731" s="24"/>
    </row>
    <row r="732" spans="4:4" ht="15">
      <c r="D732" s="24"/>
    </row>
    <row r="733" spans="4:4" ht="15">
      <c r="D733" s="24"/>
    </row>
    <row r="734" spans="4:4" ht="15">
      <c r="D734" s="24"/>
    </row>
    <row r="735" spans="4:4" ht="15">
      <c r="D735" s="24"/>
    </row>
    <row r="736" spans="4:4" ht="15">
      <c r="D736" s="24"/>
    </row>
    <row r="737" spans="4:4" ht="15">
      <c r="D737" s="24"/>
    </row>
    <row r="738" spans="4:4" ht="15">
      <c r="D738" s="24"/>
    </row>
    <row r="739" spans="4:4" ht="15">
      <c r="D739" s="24"/>
    </row>
    <row r="740" spans="4:4" ht="15">
      <c r="D740" s="24"/>
    </row>
    <row r="741" spans="4:4" ht="15">
      <c r="D741" s="24"/>
    </row>
    <row r="742" spans="4:4" ht="15">
      <c r="D742" s="24"/>
    </row>
    <row r="743" spans="4:4" ht="15">
      <c r="D743" s="24"/>
    </row>
    <row r="744" spans="4:4" ht="15">
      <c r="D744" s="24"/>
    </row>
    <row r="745" spans="4:4" ht="15">
      <c r="D745" s="24"/>
    </row>
    <row r="746" spans="4:4" ht="15">
      <c r="D746" s="24"/>
    </row>
    <row r="747" spans="4:4" ht="15">
      <c r="D747" s="24"/>
    </row>
    <row r="748" spans="4:4" ht="15">
      <c r="D748" s="24"/>
    </row>
    <row r="749" spans="4:4" ht="15">
      <c r="D749" s="24"/>
    </row>
    <row r="750" spans="4:4" ht="15">
      <c r="D750" s="24"/>
    </row>
    <row r="751" spans="4:4" ht="15">
      <c r="D751" s="24"/>
    </row>
    <row r="752" spans="4:4" ht="15">
      <c r="D752" s="24"/>
    </row>
    <row r="753" spans="4:4" ht="15">
      <c r="D753" s="24"/>
    </row>
    <row r="754" spans="4:4" ht="15">
      <c r="D754" s="24"/>
    </row>
    <row r="755" spans="4:4" ht="15">
      <c r="D755" s="24"/>
    </row>
    <row r="756" spans="4:4" ht="15">
      <c r="D756" s="24"/>
    </row>
    <row r="757" spans="4:4" ht="15">
      <c r="D757" s="24"/>
    </row>
    <row r="758" spans="4:4" ht="15">
      <c r="D758" s="24"/>
    </row>
    <row r="759" spans="4:4" ht="15">
      <c r="D759" s="24"/>
    </row>
    <row r="760" spans="4:4" ht="15">
      <c r="D760" s="24"/>
    </row>
    <row r="761" spans="4:4" ht="15">
      <c r="D761" s="24"/>
    </row>
    <row r="762" spans="4:4" ht="15">
      <c r="D762" s="24"/>
    </row>
    <row r="763" spans="4:4" ht="15">
      <c r="D763" s="24"/>
    </row>
    <row r="764" spans="4:4" ht="15">
      <c r="D764" s="24"/>
    </row>
    <row r="765" spans="4:4" ht="15">
      <c r="D765" s="24"/>
    </row>
    <row r="766" spans="4:4" ht="15">
      <c r="D766" s="24"/>
    </row>
    <row r="767" spans="4:4" ht="15">
      <c r="D767" s="24"/>
    </row>
    <row r="768" spans="4:4" ht="15">
      <c r="D768" s="24"/>
    </row>
    <row r="769" spans="4:4" ht="15">
      <c r="D769" s="24"/>
    </row>
    <row r="770" spans="4:4" ht="15">
      <c r="D770" s="24"/>
    </row>
    <row r="771" spans="4:4" ht="15">
      <c r="D771" s="24"/>
    </row>
    <row r="772" spans="4:4" ht="15">
      <c r="D772" s="24"/>
    </row>
    <row r="773" spans="4:4" ht="15">
      <c r="D773" s="24"/>
    </row>
    <row r="774" spans="4:4" ht="15">
      <c r="D774" s="24"/>
    </row>
    <row r="775" spans="4:4" ht="15">
      <c r="D775" s="24"/>
    </row>
    <row r="776" spans="4:4" ht="15">
      <c r="D776" s="24"/>
    </row>
    <row r="777" spans="4:4" ht="15">
      <c r="D777" s="24"/>
    </row>
    <row r="778" spans="4:4" ht="15">
      <c r="D778" s="24"/>
    </row>
    <row r="779" spans="4:4" ht="15">
      <c r="D779" s="24"/>
    </row>
    <row r="780" spans="4:4" ht="15">
      <c r="D780" s="24"/>
    </row>
    <row r="781" spans="4:4" ht="15">
      <c r="D781" s="24"/>
    </row>
    <row r="782" spans="4:4" ht="15">
      <c r="D782" s="24"/>
    </row>
    <row r="783" spans="4:4" ht="15">
      <c r="D783" s="24"/>
    </row>
    <row r="784" spans="4:4" ht="15">
      <c r="D784" s="24"/>
    </row>
    <row r="785" spans="4:4" ht="15">
      <c r="D785" s="24"/>
    </row>
    <row r="786" spans="4:4" ht="15">
      <c r="D786" s="24"/>
    </row>
    <row r="787" spans="4:4" ht="15">
      <c r="D787" s="24"/>
    </row>
    <row r="788" spans="4:4" ht="15">
      <c r="D788" s="24"/>
    </row>
    <row r="789" spans="4:4" ht="15">
      <c r="D789" s="24"/>
    </row>
    <row r="790" spans="4:4" ht="15">
      <c r="D790" s="24"/>
    </row>
    <row r="791" spans="4:4" ht="15">
      <c r="D791" s="24"/>
    </row>
    <row r="792" spans="4:4" ht="15">
      <c r="D792" s="24"/>
    </row>
    <row r="793" spans="4:4" ht="15">
      <c r="D793" s="24"/>
    </row>
    <row r="794" spans="4:4" ht="15">
      <c r="D794" s="24"/>
    </row>
    <row r="795" spans="4:4" ht="15">
      <c r="D795" s="24"/>
    </row>
    <row r="796" spans="4:4" ht="15">
      <c r="D796" s="24"/>
    </row>
    <row r="797" spans="4:4" ht="15">
      <c r="D797" s="24"/>
    </row>
    <row r="798" spans="4:4" ht="15">
      <c r="D798" s="24"/>
    </row>
    <row r="799" spans="4:4" ht="15">
      <c r="D799" s="24"/>
    </row>
    <row r="800" spans="4:4" ht="15">
      <c r="D800" s="24"/>
    </row>
    <row r="801" spans="4:4" ht="15">
      <c r="D801" s="24"/>
    </row>
    <row r="802" spans="4:4" ht="15">
      <c r="D802" s="24"/>
    </row>
    <row r="803" spans="4:4" ht="15">
      <c r="D803" s="24"/>
    </row>
    <row r="804" spans="4:4" ht="15">
      <c r="D804" s="24"/>
    </row>
    <row r="805" spans="4:4" ht="15">
      <c r="D805" s="24"/>
    </row>
    <row r="806" spans="4:4" ht="15">
      <c r="D806" s="24"/>
    </row>
    <row r="807" spans="4:4" ht="15">
      <c r="D807" s="24"/>
    </row>
    <row r="808" spans="4:4" ht="15">
      <c r="D808" s="24"/>
    </row>
    <row r="809" spans="4:4" ht="15">
      <c r="D809" s="24"/>
    </row>
    <row r="810" spans="4:4" ht="15">
      <c r="D810" s="24"/>
    </row>
    <row r="811" spans="4:4" ht="15">
      <c r="D811" s="24"/>
    </row>
    <row r="812" spans="4:4" ht="15">
      <c r="D812" s="24"/>
    </row>
    <row r="813" spans="4:4" ht="15">
      <c r="D813" s="24"/>
    </row>
    <row r="814" spans="4:4" ht="15">
      <c r="D814" s="24"/>
    </row>
    <row r="815" spans="4:4" ht="15">
      <c r="D815" s="24"/>
    </row>
    <row r="816" spans="4:4" ht="15">
      <c r="D816" s="24"/>
    </row>
    <row r="817" spans="4:4" ht="15">
      <c r="D817" s="24"/>
    </row>
    <row r="818" spans="4:4" ht="15">
      <c r="D818" s="24"/>
    </row>
    <row r="819" spans="4:4" ht="15">
      <c r="D819" s="24"/>
    </row>
    <row r="820" spans="4:4" ht="15">
      <c r="D820" s="24"/>
    </row>
    <row r="821" spans="4:4" ht="15">
      <c r="D821" s="24"/>
    </row>
    <row r="822" spans="4:4" ht="15">
      <c r="D822" s="24"/>
    </row>
    <row r="823" spans="4:4" ht="15">
      <c r="D823" s="24"/>
    </row>
    <row r="824" spans="4:4" ht="15">
      <c r="D824" s="24"/>
    </row>
    <row r="825" spans="4:4" ht="15">
      <c r="D825" s="24"/>
    </row>
    <row r="826" spans="4:4" ht="15">
      <c r="D826" s="24"/>
    </row>
    <row r="827" spans="4:4" ht="15">
      <c r="D827" s="24"/>
    </row>
    <row r="828" spans="4:4" ht="15">
      <c r="D828" s="24"/>
    </row>
    <row r="829" spans="4:4" ht="15">
      <c r="D829" s="24"/>
    </row>
    <row r="830" spans="4:4" ht="15">
      <c r="D830" s="24"/>
    </row>
    <row r="831" spans="4:4" ht="15">
      <c r="D831" s="24"/>
    </row>
    <row r="832" spans="4:4" ht="15">
      <c r="D832" s="24"/>
    </row>
    <row r="833" spans="4:4" ht="15">
      <c r="D833" s="24"/>
    </row>
    <row r="834" spans="4:4" ht="15">
      <c r="D834" s="24"/>
    </row>
    <row r="835" spans="4:4" ht="15">
      <c r="D835" s="24"/>
    </row>
    <row r="836" spans="4:4" ht="15">
      <c r="D836" s="24"/>
    </row>
    <row r="837" spans="4:4" ht="15">
      <c r="D837" s="24"/>
    </row>
    <row r="838" spans="4:4" ht="15">
      <c r="D838" s="24"/>
    </row>
    <row r="839" spans="4:4" ht="15">
      <c r="D839" s="24"/>
    </row>
    <row r="840" spans="4:4" ht="15">
      <c r="D840" s="24"/>
    </row>
    <row r="841" spans="4:4" ht="15">
      <c r="D841" s="24"/>
    </row>
    <row r="842" spans="4:4" ht="15">
      <c r="D842" s="24"/>
    </row>
    <row r="843" spans="4:4" ht="15">
      <c r="D843" s="24"/>
    </row>
    <row r="844" spans="4:4" ht="15">
      <c r="D844" s="24"/>
    </row>
    <row r="845" spans="4:4" ht="15">
      <c r="D845" s="24"/>
    </row>
    <row r="846" spans="4:4" ht="15">
      <c r="D846" s="24"/>
    </row>
    <row r="847" spans="4:4" ht="15">
      <c r="D847" s="24"/>
    </row>
    <row r="848" spans="4:4" ht="15">
      <c r="D848" s="24"/>
    </row>
    <row r="849" spans="4:4" ht="15">
      <c r="D849" s="24"/>
    </row>
    <row r="850" spans="4:4" ht="15">
      <c r="D850" s="24"/>
    </row>
    <row r="851" spans="4:4" ht="15">
      <c r="D851" s="24"/>
    </row>
    <row r="852" spans="4:4" ht="15">
      <c r="D852" s="24"/>
    </row>
    <row r="853" spans="4:4" ht="15">
      <c r="D853" s="24"/>
    </row>
    <row r="854" spans="4:4" ht="15">
      <c r="D854" s="24"/>
    </row>
    <row r="855" spans="4:4" ht="15">
      <c r="D855" s="24"/>
    </row>
    <row r="856" spans="4:4" ht="15">
      <c r="D856" s="24"/>
    </row>
    <row r="857" spans="4:4" ht="15">
      <c r="D857" s="24"/>
    </row>
    <row r="858" spans="4:4" ht="15">
      <c r="D858" s="24"/>
    </row>
    <row r="859" spans="4:4" ht="15">
      <c r="D859" s="24"/>
    </row>
    <row r="860" spans="4:4" ht="15">
      <c r="D860" s="24"/>
    </row>
    <row r="861" spans="4:4" ht="15">
      <c r="D861" s="24"/>
    </row>
    <row r="862" spans="4:4" ht="15">
      <c r="D862" s="24"/>
    </row>
    <row r="863" spans="4:4" ht="15">
      <c r="D863" s="24"/>
    </row>
    <row r="864" spans="4:4" ht="15">
      <c r="D864" s="24"/>
    </row>
    <row r="865" spans="4:4" ht="15">
      <c r="D865" s="24"/>
    </row>
    <row r="866" spans="4:4" ht="15">
      <c r="D866" s="24"/>
    </row>
    <row r="867" spans="4:4" ht="15">
      <c r="D867" s="24"/>
    </row>
    <row r="868" spans="4:4" ht="15">
      <c r="D868" s="24"/>
    </row>
    <row r="869" spans="4:4" ht="15">
      <c r="D869" s="24"/>
    </row>
    <row r="870" spans="4:4" ht="15">
      <c r="D870" s="24"/>
    </row>
    <row r="871" spans="4:4" ht="15">
      <c r="D871" s="24"/>
    </row>
    <row r="872" spans="4:4" ht="15">
      <c r="D872" s="24"/>
    </row>
    <row r="873" spans="4:4" ht="15">
      <c r="D873" s="24"/>
    </row>
    <row r="874" spans="4:4" ht="15">
      <c r="D874" s="24"/>
    </row>
    <row r="875" spans="4:4" ht="15">
      <c r="D875" s="24"/>
    </row>
    <row r="876" spans="4:4" ht="15">
      <c r="D876" s="24"/>
    </row>
    <row r="877" spans="4:4" ht="15">
      <c r="D877" s="24"/>
    </row>
    <row r="878" spans="4:4" ht="15">
      <c r="D878" s="24"/>
    </row>
    <row r="879" spans="4:4" ht="15">
      <c r="D879" s="24"/>
    </row>
    <row r="880" spans="4:4" ht="15">
      <c r="D880" s="24"/>
    </row>
    <row r="881" spans="4:4" ht="15">
      <c r="D881" s="24"/>
    </row>
    <row r="882" spans="4:4" ht="15">
      <c r="D882" s="24"/>
    </row>
    <row r="883" spans="4:4" ht="15">
      <c r="D883" s="24"/>
    </row>
    <row r="884" spans="4:4" ht="15">
      <c r="D884" s="24"/>
    </row>
    <row r="885" spans="4:4" ht="15">
      <c r="D885" s="24"/>
    </row>
    <row r="886" spans="4:4" ht="15">
      <c r="D886" s="24"/>
    </row>
    <row r="887" spans="4:4" ht="15">
      <c r="D887" s="24"/>
    </row>
    <row r="888" spans="4:4" ht="15">
      <c r="D888" s="24"/>
    </row>
    <row r="889" spans="4:4" ht="15">
      <c r="D889" s="24"/>
    </row>
    <row r="890" spans="4:4" ht="15">
      <c r="D890" s="24"/>
    </row>
    <row r="891" spans="4:4" ht="15">
      <c r="D891" s="24"/>
    </row>
    <row r="892" spans="4:4" ht="15">
      <c r="D892" s="24"/>
    </row>
    <row r="893" spans="4:4" ht="15">
      <c r="D893" s="24"/>
    </row>
    <row r="894" spans="4:4" ht="15">
      <c r="D894" s="24"/>
    </row>
    <row r="895" spans="4:4" ht="15">
      <c r="D895" s="24"/>
    </row>
    <row r="896" spans="4:4" ht="15">
      <c r="D896" s="24"/>
    </row>
    <row r="897" spans="4:4" ht="15">
      <c r="D897" s="24"/>
    </row>
    <row r="898" spans="4:4" ht="15">
      <c r="D898" s="24"/>
    </row>
    <row r="899" spans="4:4" ht="15">
      <c r="D899" s="24"/>
    </row>
    <row r="900" spans="4:4" ht="15">
      <c r="D900" s="24"/>
    </row>
    <row r="901" spans="4:4" ht="15">
      <c r="D901" s="24"/>
    </row>
    <row r="902" spans="4:4" ht="15">
      <c r="D902" s="24"/>
    </row>
    <row r="903" spans="4:4" ht="15">
      <c r="D903" s="24"/>
    </row>
    <row r="904" spans="4:4" ht="15">
      <c r="D904" s="24"/>
    </row>
    <row r="905" spans="4:4" ht="15">
      <c r="D905" s="24"/>
    </row>
    <row r="906" spans="4:4" ht="15">
      <c r="D906" s="24"/>
    </row>
    <row r="907" spans="4:4" ht="15">
      <c r="D907" s="24"/>
    </row>
    <row r="908" spans="4:4" ht="15">
      <c r="D908" s="24"/>
    </row>
    <row r="909" spans="4:4" ht="15">
      <c r="D909" s="24"/>
    </row>
    <row r="910" spans="4:4" ht="15">
      <c r="D910" s="24"/>
    </row>
    <row r="911" spans="4:4" ht="15">
      <c r="D911" s="24"/>
    </row>
    <row r="912" spans="4:4" ht="15">
      <c r="D912" s="24"/>
    </row>
    <row r="913" spans="4:4" ht="15">
      <c r="D913" s="24"/>
    </row>
    <row r="914" spans="4:4" ht="15">
      <c r="D914" s="24"/>
    </row>
    <row r="915" spans="4:4" ht="15">
      <c r="D915" s="24"/>
    </row>
    <row r="916" spans="4:4" ht="15">
      <c r="D916" s="24"/>
    </row>
    <row r="917" spans="4:4" ht="15">
      <c r="D917" s="24"/>
    </row>
    <row r="918" spans="4:4" ht="15">
      <c r="D918" s="24"/>
    </row>
    <row r="919" spans="4:4" ht="15">
      <c r="D919" s="24"/>
    </row>
    <row r="920" spans="4:4" ht="15">
      <c r="D920" s="24"/>
    </row>
    <row r="921" spans="4:4" ht="15">
      <c r="D921" s="24"/>
    </row>
    <row r="922" spans="4:4" ht="15">
      <c r="D922" s="24"/>
    </row>
    <row r="923" spans="4:4" ht="15">
      <c r="D923" s="24"/>
    </row>
    <row r="924" spans="4:4" ht="15">
      <c r="D924" s="24"/>
    </row>
    <row r="925" spans="4:4" ht="15">
      <c r="D925" s="24"/>
    </row>
    <row r="926" spans="4:4" ht="15">
      <c r="D926" s="24"/>
    </row>
    <row r="927" spans="4:4" ht="15">
      <c r="D927" s="24"/>
    </row>
    <row r="928" spans="4:4" ht="15">
      <c r="D928" s="24"/>
    </row>
    <row r="929" spans="4:4" ht="15">
      <c r="D929" s="24"/>
    </row>
    <row r="930" spans="4:4" ht="15">
      <c r="D930" s="24"/>
    </row>
    <row r="931" spans="4:4" ht="15">
      <c r="D931" s="24"/>
    </row>
    <row r="932" spans="4:4" ht="15">
      <c r="D932" s="24"/>
    </row>
    <row r="933" spans="4:4" ht="15">
      <c r="D933" s="24"/>
    </row>
    <row r="934" spans="4:4" ht="15">
      <c r="D934" s="24"/>
    </row>
    <row r="935" spans="4:4" ht="15">
      <c r="D935" s="24"/>
    </row>
    <row r="936" spans="4:4" ht="15">
      <c r="D936" s="24"/>
    </row>
    <row r="937" spans="4:4" ht="15">
      <c r="D937" s="24"/>
    </row>
    <row r="938" spans="4:4" ht="15">
      <c r="D938" s="24"/>
    </row>
    <row r="939" spans="4:4" ht="15">
      <c r="D939" s="24"/>
    </row>
    <row r="940" spans="4:4" ht="15">
      <c r="D940" s="24"/>
    </row>
    <row r="941" spans="4:4" ht="15">
      <c r="D941" s="24"/>
    </row>
    <row r="942" spans="4:4" ht="15">
      <c r="D942" s="24"/>
    </row>
    <row r="943" spans="4:4" ht="15">
      <c r="D943" s="24"/>
    </row>
    <row r="944" spans="4:4" ht="15">
      <c r="D944" s="24"/>
    </row>
    <row r="945" spans="4:4" ht="15">
      <c r="D945" s="24"/>
    </row>
    <row r="946" spans="4:4" ht="15">
      <c r="D946" s="24"/>
    </row>
    <row r="947" spans="4:4" ht="15">
      <c r="D947" s="24"/>
    </row>
    <row r="948" spans="4:4" ht="15">
      <c r="D948" s="24"/>
    </row>
    <row r="949" spans="4:4" ht="15">
      <c r="D949" s="24"/>
    </row>
    <row r="950" spans="4:4" ht="15">
      <c r="D950" s="24"/>
    </row>
    <row r="951" spans="4:4" ht="15">
      <c r="D951" s="24"/>
    </row>
    <row r="952" spans="4:4" ht="15">
      <c r="D952" s="24"/>
    </row>
    <row r="953" spans="4:4" ht="15">
      <c r="D953" s="24"/>
    </row>
    <row r="954" spans="4:4" ht="15">
      <c r="D954" s="24"/>
    </row>
    <row r="955" spans="4:4" ht="15">
      <c r="D955" s="24"/>
    </row>
    <row r="956" spans="4:4" ht="15">
      <c r="D956" s="24"/>
    </row>
    <row r="957" spans="4:4" ht="15">
      <c r="D957" s="24"/>
    </row>
    <row r="958" spans="4:4" ht="15">
      <c r="D958" s="24"/>
    </row>
    <row r="959" spans="4:4" ht="15">
      <c r="D959" s="24"/>
    </row>
    <row r="960" spans="4:4" ht="15">
      <c r="D960" s="24"/>
    </row>
    <row r="961" spans="4:4" ht="15">
      <c r="D961" s="24"/>
    </row>
    <row r="962" spans="4:4" ht="15">
      <c r="D962" s="24"/>
    </row>
    <row r="963" spans="4:4" ht="15">
      <c r="D963" s="24"/>
    </row>
    <row r="964" spans="4:4" ht="15">
      <c r="D964" s="24"/>
    </row>
    <row r="965" spans="4:4" ht="15">
      <c r="D965" s="24"/>
    </row>
    <row r="966" spans="4:4" ht="15">
      <c r="D966" s="24"/>
    </row>
    <row r="967" spans="4:4" ht="15">
      <c r="D967" s="24"/>
    </row>
    <row r="968" spans="4:4" ht="15">
      <c r="D968" s="24"/>
    </row>
    <row r="969" spans="4:4" ht="15">
      <c r="D969" s="24"/>
    </row>
    <row r="970" spans="4:4" ht="15">
      <c r="D970" s="24"/>
    </row>
    <row r="971" spans="4:4" ht="15">
      <c r="D971" s="24"/>
    </row>
    <row r="972" spans="4:4" ht="15">
      <c r="D972" s="24"/>
    </row>
    <row r="973" spans="4:4" ht="15">
      <c r="D973" s="24"/>
    </row>
    <row r="974" spans="4:4" ht="15">
      <c r="D974" s="24"/>
    </row>
    <row r="975" spans="4:4" ht="15">
      <c r="D975" s="24"/>
    </row>
    <row r="976" spans="4:4" ht="15">
      <c r="D976" s="24"/>
    </row>
    <row r="977" spans="4:4" ht="15">
      <c r="D977" s="24"/>
    </row>
    <row r="978" spans="4:4" ht="15">
      <c r="D978" s="24"/>
    </row>
    <row r="979" spans="4:4" ht="15">
      <c r="D979" s="24"/>
    </row>
    <row r="980" spans="4:4" ht="15">
      <c r="D980" s="24"/>
    </row>
    <row r="981" spans="4:4" ht="15">
      <c r="D981" s="24"/>
    </row>
    <row r="982" spans="4:4" ht="15">
      <c r="D982" s="24"/>
    </row>
    <row r="983" spans="4:4" ht="15">
      <c r="D983" s="24"/>
    </row>
    <row r="984" spans="4:4" ht="15">
      <c r="D984" s="24"/>
    </row>
    <row r="985" spans="4:4" ht="15">
      <c r="D985" s="24"/>
    </row>
    <row r="986" spans="4:4" ht="15">
      <c r="D986" s="24"/>
    </row>
    <row r="987" spans="4:4" ht="15">
      <c r="D987" s="24"/>
    </row>
    <row r="988" spans="4:4" ht="15">
      <c r="D988" s="24"/>
    </row>
    <row r="989" spans="4:4" ht="15">
      <c r="D989" s="24"/>
    </row>
    <row r="990" spans="4:4" ht="15">
      <c r="D990" s="24"/>
    </row>
    <row r="991" spans="4:4" ht="15">
      <c r="D991" s="24"/>
    </row>
    <row r="992" spans="4:4" ht="15">
      <c r="D992" s="24"/>
    </row>
    <row r="993" spans="4:4" ht="15">
      <c r="D993" s="24"/>
    </row>
    <row r="994" spans="4:4" ht="15">
      <c r="D994" s="24"/>
    </row>
    <row r="995" spans="4:4" ht="15">
      <c r="D995" s="24"/>
    </row>
    <row r="996" spans="4:4" ht="15">
      <c r="D996" s="24"/>
    </row>
    <row r="997" spans="4:4" ht="15">
      <c r="D997" s="24"/>
    </row>
    <row r="998" spans="4:4" ht="15">
      <c r="D998" s="24"/>
    </row>
    <row r="999" spans="4:4" ht="15">
      <c r="D999" s="24"/>
    </row>
    <row r="1000" spans="4:4" ht="15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9"/>
  <sheetViews>
    <sheetView workbookViewId="0">
      <selection activeCell="C3" sqref="C3"/>
    </sheetView>
  </sheetViews>
  <sheetFormatPr baseColWidth="10" defaultColWidth="14.5" defaultRowHeight="15.75" customHeight="1" x14ac:dyDescent="0"/>
  <cols>
    <col min="1" max="16384" width="14.5" style="23"/>
  </cols>
  <sheetData>
    <row r="1" spans="1:13" ht="15.75" customHeight="1">
      <c r="A1" s="23" t="s">
        <v>29</v>
      </c>
      <c r="D1" s="24"/>
      <c r="E1" s="45"/>
      <c r="K1" s="24"/>
      <c r="L1" s="75"/>
    </row>
    <row r="2" spans="1:13" ht="15.75" customHeight="1">
      <c r="A2" s="25" t="s">
        <v>19</v>
      </c>
      <c r="B2" s="26" t="s">
        <v>12</v>
      </c>
      <c r="C2" s="77" t="s">
        <v>20</v>
      </c>
      <c r="D2" s="28" t="s">
        <v>14</v>
      </c>
      <c r="E2" s="26" t="s">
        <v>15</v>
      </c>
      <c r="F2" s="25" t="s">
        <v>26</v>
      </c>
      <c r="H2" s="25" t="s">
        <v>19</v>
      </c>
      <c r="I2" s="26" t="s">
        <v>12</v>
      </c>
      <c r="J2" s="77" t="s">
        <v>20</v>
      </c>
      <c r="K2" s="28" t="s">
        <v>14</v>
      </c>
      <c r="L2" s="76" t="s">
        <v>15</v>
      </c>
      <c r="M2" s="25" t="s">
        <v>26</v>
      </c>
    </row>
    <row r="3" spans="1:13" ht="15">
      <c r="A3" s="78" t="s">
        <v>9</v>
      </c>
      <c r="B3" s="79">
        <v>161</v>
      </c>
      <c r="C3" s="80">
        <v>37706</v>
      </c>
      <c r="D3" s="81">
        <f t="shared" ref="D3:D92" ca="1" si="0">YEARFRAC(C3,TODAY(),1)</f>
        <v>12.956980836918264</v>
      </c>
      <c r="E3" s="83">
        <v>161</v>
      </c>
      <c r="F3" s="82">
        <v>13</v>
      </c>
      <c r="H3" s="84" t="s">
        <v>10</v>
      </c>
      <c r="I3" s="85">
        <v>150.1</v>
      </c>
      <c r="J3" s="86">
        <v>37914</v>
      </c>
      <c r="K3" s="81">
        <f t="shared" ref="K3:K112" ca="1" si="1">YEARFRAC(J3,TODAY(),1)</f>
        <v>12.38756355103637</v>
      </c>
      <c r="L3" s="79">
        <f>AVERAGE(I3:I40)</f>
        <v>149.98947368421054</v>
      </c>
      <c r="M3" s="82">
        <v>12</v>
      </c>
    </row>
    <row r="4" spans="1:13" ht="15">
      <c r="A4" s="84" t="s">
        <v>9</v>
      </c>
      <c r="B4" s="85">
        <v>155</v>
      </c>
      <c r="C4" s="86">
        <v>37921</v>
      </c>
      <c r="D4" s="81">
        <f t="shared" ca="1" si="0"/>
        <v>12.368400469299962</v>
      </c>
      <c r="E4" s="83">
        <f>AVERAGE(B4:B30)</f>
        <v>149.30370370370369</v>
      </c>
      <c r="F4" s="82">
        <v>12</v>
      </c>
      <c r="H4" s="87" t="s">
        <v>10</v>
      </c>
      <c r="I4" s="88">
        <v>157.80000000000001</v>
      </c>
      <c r="J4" s="89">
        <v>37968</v>
      </c>
      <c r="K4" s="81">
        <f t="shared" ca="1" si="1"/>
        <v>12.239734063355495</v>
      </c>
      <c r="L4" s="79"/>
      <c r="M4" s="82"/>
    </row>
    <row r="5" spans="1:13" ht="15">
      <c r="A5" s="87" t="s">
        <v>9</v>
      </c>
      <c r="B5" s="88">
        <v>156</v>
      </c>
      <c r="C5" s="89">
        <v>37982</v>
      </c>
      <c r="D5" s="81">
        <f t="shared" ca="1" si="0"/>
        <v>12.201407899882675</v>
      </c>
      <c r="E5" s="83"/>
      <c r="F5" s="82"/>
      <c r="H5" s="87" t="s">
        <v>10</v>
      </c>
      <c r="I5" s="90">
        <v>143</v>
      </c>
      <c r="J5" s="91">
        <v>37974</v>
      </c>
      <c r="K5" s="81">
        <f t="shared" ca="1" si="1"/>
        <v>12.223308564724286</v>
      </c>
      <c r="L5" s="79"/>
      <c r="M5" s="82"/>
    </row>
    <row r="6" spans="1:13" ht="15.75" customHeight="1">
      <c r="A6" s="87" t="s">
        <v>9</v>
      </c>
      <c r="B6" s="88">
        <v>141</v>
      </c>
      <c r="C6" s="89">
        <v>37992</v>
      </c>
      <c r="D6" s="81">
        <f t="shared" ca="1" si="0"/>
        <v>12.173299642029901</v>
      </c>
      <c r="E6" s="83"/>
      <c r="F6" s="82"/>
      <c r="H6" s="82" t="s">
        <v>10</v>
      </c>
      <c r="I6" s="88">
        <v>142</v>
      </c>
      <c r="J6" s="91">
        <v>37975</v>
      </c>
      <c r="K6" s="81">
        <f t="shared" ca="1" si="1"/>
        <v>12.220570981619085</v>
      </c>
      <c r="L6" s="79"/>
      <c r="M6" s="82"/>
    </row>
    <row r="7" spans="1:13" ht="15.75" customHeight="1">
      <c r="A7" s="87" t="s">
        <v>9</v>
      </c>
      <c r="B7" s="88">
        <v>162.9</v>
      </c>
      <c r="C7" s="89">
        <v>38000</v>
      </c>
      <c r="D7" s="81">
        <f t="shared" ca="1" si="0"/>
        <v>12.151400294798904</v>
      </c>
      <c r="E7" s="83"/>
      <c r="F7" s="82"/>
      <c r="H7" s="87" t="s">
        <v>10</v>
      </c>
      <c r="I7" s="88">
        <v>153</v>
      </c>
      <c r="J7" s="89">
        <v>37977</v>
      </c>
      <c r="K7" s="81">
        <f t="shared" ca="1" si="1"/>
        <v>12.215095815408683</v>
      </c>
      <c r="L7" s="79"/>
      <c r="M7" s="82"/>
    </row>
    <row r="8" spans="1:13" ht="15.75" customHeight="1">
      <c r="A8" s="87" t="s">
        <v>9</v>
      </c>
      <c r="B8" s="88">
        <v>156</v>
      </c>
      <c r="C8" s="89">
        <v>38009</v>
      </c>
      <c r="D8" s="81">
        <f t="shared" ca="1" si="0"/>
        <v>12.126763529164034</v>
      </c>
      <c r="E8" s="83"/>
      <c r="F8" s="82"/>
      <c r="H8" s="87" t="s">
        <v>10</v>
      </c>
      <c r="I8" s="88">
        <v>158.1</v>
      </c>
      <c r="J8" s="89">
        <v>37993</v>
      </c>
      <c r="K8" s="81">
        <f t="shared" ca="1" si="1"/>
        <v>12.170562223626026</v>
      </c>
      <c r="L8" s="79"/>
      <c r="M8" s="82"/>
    </row>
    <row r="9" spans="1:13" ht="15.75" customHeight="1">
      <c r="A9" s="87" t="s">
        <v>9</v>
      </c>
      <c r="B9" s="88">
        <v>146.69999999999999</v>
      </c>
      <c r="C9" s="89">
        <v>38011</v>
      </c>
      <c r="D9" s="81">
        <f t="shared" ca="1" si="0"/>
        <v>12.121288692356286</v>
      </c>
      <c r="E9" s="83"/>
      <c r="F9" s="82"/>
      <c r="H9" s="87" t="s">
        <v>10</v>
      </c>
      <c r="I9" s="88">
        <v>156</v>
      </c>
      <c r="J9" s="89">
        <v>37998</v>
      </c>
      <c r="K9" s="81">
        <f t="shared" ca="1" si="1"/>
        <v>12.156875131606654</v>
      </c>
      <c r="L9" s="79"/>
      <c r="M9" s="82"/>
    </row>
    <row r="10" spans="1:13" ht="15.75" customHeight="1">
      <c r="A10" s="87" t="s">
        <v>9</v>
      </c>
      <c r="B10" s="88">
        <v>148</v>
      </c>
      <c r="C10" s="89">
        <v>38020</v>
      </c>
      <c r="D10" s="81">
        <f t="shared" ca="1" si="0"/>
        <v>12.096651926721414</v>
      </c>
      <c r="E10" s="83"/>
      <c r="F10" s="82"/>
      <c r="H10" s="78" t="s">
        <v>10</v>
      </c>
      <c r="I10" s="88">
        <v>165.1</v>
      </c>
      <c r="J10" s="91">
        <v>38015</v>
      </c>
      <c r="K10" s="81">
        <f t="shared" ca="1" si="1"/>
        <v>12.110339018740786</v>
      </c>
      <c r="L10" s="79"/>
      <c r="M10" s="82"/>
    </row>
    <row r="11" spans="1:13" ht="15.75" customHeight="1">
      <c r="A11" s="87" t="s">
        <v>9</v>
      </c>
      <c r="B11" s="88">
        <v>148.5</v>
      </c>
      <c r="C11" s="89">
        <v>38035</v>
      </c>
      <c r="D11" s="81">
        <f t="shared" ca="1" si="0"/>
        <v>12.055590650663298</v>
      </c>
      <c r="E11" s="83"/>
      <c r="F11" s="82"/>
      <c r="H11" s="87" t="s">
        <v>10</v>
      </c>
      <c r="I11" s="90">
        <v>156</v>
      </c>
      <c r="J11" s="91">
        <v>38015</v>
      </c>
      <c r="K11" s="81">
        <f t="shared" ca="1" si="1"/>
        <v>12.110339018740786</v>
      </c>
      <c r="L11" s="79"/>
      <c r="M11" s="82"/>
    </row>
    <row r="12" spans="1:13" ht="15.75" customHeight="1">
      <c r="A12" s="87" t="s">
        <v>9</v>
      </c>
      <c r="B12" s="88">
        <v>153</v>
      </c>
      <c r="C12" s="89">
        <v>38044</v>
      </c>
      <c r="D12" s="81">
        <f t="shared" ca="1" si="0"/>
        <v>12.030953885028426</v>
      </c>
      <c r="E12" s="83"/>
      <c r="F12" s="82"/>
      <c r="H12" s="87" t="s">
        <v>10</v>
      </c>
      <c r="I12" s="88">
        <v>149.30000000000001</v>
      </c>
      <c r="J12" s="89">
        <v>38019</v>
      </c>
      <c r="K12" s="81">
        <f t="shared" ca="1" si="1"/>
        <v>12.099389345125289</v>
      </c>
      <c r="L12" s="79"/>
      <c r="M12" s="82"/>
    </row>
    <row r="13" spans="1:13" ht="15">
      <c r="A13" s="87" t="s">
        <v>9</v>
      </c>
      <c r="B13" s="88">
        <v>152.1</v>
      </c>
      <c r="C13" s="89">
        <v>38046</v>
      </c>
      <c r="D13" s="81">
        <f t="shared" ca="1" si="0"/>
        <v>12.025479048220678</v>
      </c>
      <c r="E13" s="83"/>
      <c r="F13" s="82"/>
      <c r="H13" s="84" t="s">
        <v>10</v>
      </c>
      <c r="I13" s="85">
        <v>144</v>
      </c>
      <c r="J13" s="86">
        <v>38026</v>
      </c>
      <c r="K13" s="81">
        <f t="shared" ca="1" si="1"/>
        <v>12.080227416298168</v>
      </c>
      <c r="L13" s="79"/>
      <c r="M13" s="82"/>
    </row>
    <row r="14" spans="1:13" ht="15">
      <c r="A14" s="87" t="s">
        <v>9</v>
      </c>
      <c r="B14" s="88">
        <v>143</v>
      </c>
      <c r="C14" s="89">
        <v>38070</v>
      </c>
      <c r="D14" s="81">
        <f t="shared" ca="1" si="0"/>
        <v>11.95978100652769</v>
      </c>
      <c r="E14" s="83"/>
      <c r="F14" s="82"/>
      <c r="H14" s="84" t="s">
        <v>10</v>
      </c>
      <c r="I14" s="92">
        <v>150</v>
      </c>
      <c r="J14" s="86">
        <v>38031</v>
      </c>
      <c r="K14" s="81">
        <f t="shared" ca="1" si="1"/>
        <v>12.066540324278796</v>
      </c>
      <c r="L14" s="79"/>
      <c r="M14" s="82"/>
    </row>
    <row r="15" spans="1:13" ht="15">
      <c r="A15" s="87" t="s">
        <v>9</v>
      </c>
      <c r="B15" s="88">
        <v>141</v>
      </c>
      <c r="C15" s="93">
        <v>38072</v>
      </c>
      <c r="D15" s="81">
        <f t="shared" ca="1" si="0"/>
        <v>11.95430616971994</v>
      </c>
      <c r="E15" s="83"/>
      <c r="F15" s="82"/>
      <c r="H15" s="84" t="s">
        <v>10</v>
      </c>
      <c r="I15" s="85">
        <v>157</v>
      </c>
      <c r="J15" s="86">
        <v>38031</v>
      </c>
      <c r="K15" s="81">
        <f t="shared" ca="1" si="1"/>
        <v>12.066540324278796</v>
      </c>
      <c r="L15" s="79"/>
      <c r="M15" s="82"/>
    </row>
    <row r="16" spans="1:13" ht="15.75" customHeight="1">
      <c r="A16" s="87" t="s">
        <v>9</v>
      </c>
      <c r="B16" s="88">
        <v>141</v>
      </c>
      <c r="C16" s="89">
        <v>38096</v>
      </c>
      <c r="D16" s="81">
        <f t="shared" ca="1" si="0"/>
        <v>11.888608128026952</v>
      </c>
      <c r="E16" s="83"/>
      <c r="F16" s="82"/>
      <c r="H16" s="87" t="s">
        <v>10</v>
      </c>
      <c r="I16" s="88">
        <v>147</v>
      </c>
      <c r="J16" s="89">
        <v>38034</v>
      </c>
      <c r="K16" s="81">
        <f t="shared" ca="1" si="1"/>
        <v>12.058328069067171</v>
      </c>
      <c r="L16" s="79"/>
      <c r="M16" s="82"/>
    </row>
    <row r="17" spans="1:13" ht="15.75" customHeight="1">
      <c r="A17" s="87" t="s">
        <v>9</v>
      </c>
      <c r="B17" s="88">
        <v>146.80000000000001</v>
      </c>
      <c r="C17" s="89">
        <v>38097</v>
      </c>
      <c r="D17" s="81">
        <f t="shared" ca="1" si="0"/>
        <v>11.885870709623077</v>
      </c>
      <c r="E17" s="83"/>
      <c r="F17" s="82"/>
      <c r="H17" s="87" t="s">
        <v>10</v>
      </c>
      <c r="I17" s="88">
        <v>136</v>
      </c>
      <c r="J17" s="89">
        <v>38044</v>
      </c>
      <c r="K17" s="81">
        <f t="shared" ca="1" si="1"/>
        <v>12.030953885028426</v>
      </c>
      <c r="L17" s="79"/>
      <c r="M17" s="82"/>
    </row>
    <row r="18" spans="1:13" ht="15">
      <c r="A18" s="84" t="s">
        <v>9</v>
      </c>
      <c r="B18" s="92">
        <v>150</v>
      </c>
      <c r="C18" s="86">
        <v>38125</v>
      </c>
      <c r="D18" s="81">
        <f t="shared" ca="1" si="0"/>
        <v>11.809222994314592</v>
      </c>
      <c r="E18" s="83"/>
      <c r="F18" s="82"/>
      <c r="H18" s="87" t="s">
        <v>10</v>
      </c>
      <c r="I18" s="88">
        <v>151</v>
      </c>
      <c r="J18" s="89">
        <v>38052</v>
      </c>
      <c r="K18" s="81">
        <f t="shared" ca="1" si="1"/>
        <v>12.00905453779743</v>
      </c>
      <c r="L18" s="79"/>
      <c r="M18" s="82"/>
    </row>
    <row r="19" spans="1:13" ht="15">
      <c r="A19" s="94" t="s">
        <v>9</v>
      </c>
      <c r="B19" s="94">
        <v>149</v>
      </c>
      <c r="C19" s="95">
        <v>38129</v>
      </c>
      <c r="D19" s="81">
        <f t="shared" ca="1" si="0"/>
        <v>11.798273320699094</v>
      </c>
      <c r="E19" s="96"/>
      <c r="F19" s="78"/>
      <c r="H19" s="87" t="s">
        <v>10</v>
      </c>
      <c r="I19" s="88">
        <v>150.1</v>
      </c>
      <c r="J19" s="89">
        <v>38059</v>
      </c>
      <c r="K19" s="81">
        <f t="shared" ca="1" si="1"/>
        <v>11.98989260897031</v>
      </c>
      <c r="L19" s="79"/>
      <c r="M19" s="82"/>
    </row>
    <row r="20" spans="1:13" ht="15">
      <c r="A20" s="84" t="s">
        <v>9</v>
      </c>
      <c r="B20" s="85">
        <v>145</v>
      </c>
      <c r="C20" s="86">
        <v>38131</v>
      </c>
      <c r="D20" s="81">
        <f t="shared" ca="1" si="0"/>
        <v>11.792798483891346</v>
      </c>
      <c r="E20" s="83"/>
      <c r="F20" s="82"/>
      <c r="H20" s="87" t="s">
        <v>10</v>
      </c>
      <c r="I20" s="88">
        <v>146.6</v>
      </c>
      <c r="J20" s="89">
        <v>38073</v>
      </c>
      <c r="K20" s="81">
        <f t="shared" ca="1" si="1"/>
        <v>11.951568751316065</v>
      </c>
      <c r="L20" s="79"/>
      <c r="M20" s="82"/>
    </row>
    <row r="21" spans="1:13" ht="15">
      <c r="A21" s="78" t="s">
        <v>9</v>
      </c>
      <c r="B21" s="90">
        <v>155</v>
      </c>
      <c r="C21" s="91">
        <v>38135</v>
      </c>
      <c r="D21" s="81">
        <f t="shared" ca="1" si="0"/>
        <v>11.781848810275847</v>
      </c>
      <c r="E21" s="83"/>
      <c r="F21" s="82"/>
      <c r="H21" s="84" t="s">
        <v>10</v>
      </c>
      <c r="I21" s="85">
        <v>147</v>
      </c>
      <c r="J21" s="86">
        <v>38082</v>
      </c>
      <c r="K21" s="81">
        <f t="shared" ca="1" si="1"/>
        <v>11.926931985681195</v>
      </c>
      <c r="L21" s="79"/>
      <c r="M21" s="82"/>
    </row>
    <row r="22" spans="1:13" ht="15">
      <c r="A22" s="87" t="s">
        <v>9</v>
      </c>
      <c r="B22" s="88">
        <v>146</v>
      </c>
      <c r="C22" s="89">
        <v>38139</v>
      </c>
      <c r="D22" s="81">
        <f t="shared" ca="1" si="0"/>
        <v>11.770899136660349</v>
      </c>
      <c r="E22" s="83"/>
      <c r="F22" s="82"/>
      <c r="H22" s="87" t="s">
        <v>10</v>
      </c>
      <c r="I22" s="88">
        <v>151</v>
      </c>
      <c r="J22" s="89">
        <v>38086</v>
      </c>
      <c r="K22" s="81">
        <f t="shared" ca="1" si="1"/>
        <v>11.915982312065697</v>
      </c>
      <c r="L22" s="79"/>
      <c r="M22" s="82"/>
    </row>
    <row r="23" spans="1:13" ht="15">
      <c r="A23" s="87" t="s">
        <v>9</v>
      </c>
      <c r="B23" s="88">
        <v>148.19999999999999</v>
      </c>
      <c r="C23" s="89">
        <v>38144</v>
      </c>
      <c r="D23" s="81">
        <f t="shared" ca="1" si="0"/>
        <v>11.757212044640976</v>
      </c>
      <c r="E23" s="83"/>
      <c r="F23" s="82"/>
      <c r="H23" s="84" t="s">
        <v>10</v>
      </c>
      <c r="I23" s="85">
        <v>167.5</v>
      </c>
      <c r="J23" s="86">
        <v>38108</v>
      </c>
      <c r="K23" s="81">
        <f t="shared" ca="1" si="1"/>
        <v>11.855759107180459</v>
      </c>
      <c r="L23" s="79"/>
      <c r="M23" s="82"/>
    </row>
    <row r="24" spans="1:13" ht="15">
      <c r="A24" s="84" t="s">
        <v>9</v>
      </c>
      <c r="B24" s="85">
        <v>151</v>
      </c>
      <c r="C24" s="86">
        <v>38144</v>
      </c>
      <c r="D24" s="81">
        <f t="shared" ca="1" si="0"/>
        <v>11.757212044640976</v>
      </c>
      <c r="E24" s="83"/>
      <c r="F24" s="82"/>
      <c r="H24" s="78" t="s">
        <v>10</v>
      </c>
      <c r="I24" s="88">
        <v>144.9</v>
      </c>
      <c r="J24" s="91">
        <v>38140</v>
      </c>
      <c r="K24" s="81">
        <f t="shared" ca="1" si="1"/>
        <v>11.768161718256474</v>
      </c>
      <c r="L24" s="79"/>
      <c r="M24" s="82"/>
    </row>
    <row r="25" spans="1:13" ht="15">
      <c r="A25" s="87" t="s">
        <v>9</v>
      </c>
      <c r="B25" s="88">
        <v>143</v>
      </c>
      <c r="C25" s="89">
        <v>38165</v>
      </c>
      <c r="D25" s="81">
        <f t="shared" ca="1" si="0"/>
        <v>11.699726258159613</v>
      </c>
      <c r="E25" s="83"/>
      <c r="F25" s="82"/>
      <c r="H25" s="84" t="s">
        <v>10</v>
      </c>
      <c r="I25" s="85">
        <v>153</v>
      </c>
      <c r="J25" s="86">
        <v>38151</v>
      </c>
      <c r="K25" s="81">
        <f t="shared" ca="1" si="1"/>
        <v>11.738050115813856</v>
      </c>
      <c r="L25" s="79"/>
      <c r="M25" s="82"/>
    </row>
    <row r="26" spans="1:13" ht="15.75" customHeight="1">
      <c r="A26" s="87" t="s">
        <v>9</v>
      </c>
      <c r="B26" s="88">
        <v>156</v>
      </c>
      <c r="C26" s="89">
        <v>38176</v>
      </c>
      <c r="D26" s="81">
        <f t="shared" ca="1" si="0"/>
        <v>11.669614655716993</v>
      </c>
      <c r="E26" s="83"/>
      <c r="F26" s="82"/>
      <c r="H26" s="87" t="s">
        <v>10</v>
      </c>
      <c r="I26" s="90">
        <v>166</v>
      </c>
      <c r="J26" s="91">
        <v>38153</v>
      </c>
      <c r="K26" s="81">
        <f t="shared" ca="1" si="1"/>
        <v>11.732575279006106</v>
      </c>
      <c r="L26" s="79"/>
      <c r="M26" s="82"/>
    </row>
    <row r="27" spans="1:13" ht="15.75" customHeight="1">
      <c r="A27" s="78" t="s">
        <v>9</v>
      </c>
      <c r="B27" s="90">
        <v>149</v>
      </c>
      <c r="C27" s="91">
        <v>38181</v>
      </c>
      <c r="D27" s="81">
        <f t="shared" ca="1" si="0"/>
        <v>11.65592756369762</v>
      </c>
      <c r="E27" s="83"/>
      <c r="F27" s="82"/>
      <c r="H27" s="87" t="s">
        <v>10</v>
      </c>
      <c r="I27" s="88">
        <v>149.5</v>
      </c>
      <c r="J27" s="89">
        <v>38156</v>
      </c>
      <c r="K27" s="81">
        <f t="shared" ca="1" si="1"/>
        <v>11.724363023794483</v>
      </c>
      <c r="L27" s="79"/>
      <c r="M27" s="82"/>
    </row>
    <row r="28" spans="1:13" ht="15">
      <c r="A28" s="84" t="s">
        <v>9</v>
      </c>
      <c r="B28" s="85">
        <v>156</v>
      </c>
      <c r="C28" s="86">
        <v>38216</v>
      </c>
      <c r="D28" s="81">
        <f t="shared" ca="1" si="0"/>
        <v>11.560117919562012</v>
      </c>
      <c r="E28" s="83"/>
      <c r="F28" s="82"/>
      <c r="H28" s="87" t="s">
        <v>10</v>
      </c>
      <c r="I28" s="88">
        <v>156</v>
      </c>
      <c r="J28" s="89">
        <v>38162</v>
      </c>
      <c r="K28" s="81">
        <f t="shared" ca="1" si="1"/>
        <v>11.707938513371236</v>
      </c>
      <c r="L28" s="79"/>
      <c r="M28" s="82"/>
    </row>
    <row r="29" spans="1:13" ht="15.75" customHeight="1">
      <c r="A29" s="87" t="s">
        <v>9</v>
      </c>
      <c r="B29" s="88">
        <v>140</v>
      </c>
      <c r="C29" s="89">
        <v>38218</v>
      </c>
      <c r="D29" s="81">
        <f t="shared" ca="1" si="0"/>
        <v>11.554643082754264</v>
      </c>
      <c r="E29" s="83"/>
      <c r="F29" s="82"/>
      <c r="H29" s="87" t="s">
        <v>10</v>
      </c>
      <c r="I29" s="88">
        <v>154</v>
      </c>
      <c r="J29" s="89">
        <v>38162</v>
      </c>
      <c r="K29" s="81">
        <f t="shared" ca="1" si="1"/>
        <v>11.707938513371236</v>
      </c>
      <c r="L29" s="79"/>
      <c r="M29" s="82"/>
    </row>
    <row r="30" spans="1:13" ht="15">
      <c r="A30" s="84" t="s">
        <v>9</v>
      </c>
      <c r="B30" s="85">
        <v>152</v>
      </c>
      <c r="C30" s="86">
        <v>38220</v>
      </c>
      <c r="D30" s="81">
        <f t="shared" ca="1" si="0"/>
        <v>11.549168245946515</v>
      </c>
      <c r="E30" s="83"/>
      <c r="F30" s="82"/>
      <c r="H30" s="87" t="s">
        <v>10</v>
      </c>
      <c r="I30" s="88">
        <v>136.1</v>
      </c>
      <c r="J30" s="89">
        <v>38175</v>
      </c>
      <c r="K30" s="81">
        <f t="shared" ca="1" si="1"/>
        <v>11.672352074120868</v>
      </c>
      <c r="L30" s="79"/>
      <c r="M30" s="82"/>
    </row>
    <row r="31" spans="1:13" ht="15.75" customHeight="1">
      <c r="A31" s="78" t="s">
        <v>9</v>
      </c>
      <c r="B31" s="90">
        <v>137</v>
      </c>
      <c r="C31" s="91">
        <v>38247</v>
      </c>
      <c r="D31" s="81">
        <f t="shared" ca="1" si="0"/>
        <v>11.475257949041904</v>
      </c>
      <c r="E31" s="83">
        <f>AVERAGE(B31:B51)</f>
        <v>146.47619047619048</v>
      </c>
      <c r="F31" s="82">
        <v>11</v>
      </c>
      <c r="H31" s="87" t="s">
        <v>10</v>
      </c>
      <c r="I31" s="88">
        <v>139.6</v>
      </c>
      <c r="J31" s="89">
        <v>38182</v>
      </c>
      <c r="K31" s="81">
        <f t="shared" ca="1" si="1"/>
        <v>11.653190145293745</v>
      </c>
      <c r="L31" s="79"/>
      <c r="M31" s="82"/>
    </row>
    <row r="32" spans="1:13" ht="15.75" customHeight="1">
      <c r="A32" s="78" t="s">
        <v>9</v>
      </c>
      <c r="B32" s="90">
        <v>159</v>
      </c>
      <c r="C32" s="91">
        <v>38248</v>
      </c>
      <c r="D32" s="81">
        <f t="shared" ca="1" si="0"/>
        <v>11.472520530638029</v>
      </c>
      <c r="E32" s="83"/>
      <c r="F32" s="82"/>
      <c r="H32" s="78" t="s">
        <v>10</v>
      </c>
      <c r="I32" s="88">
        <v>161</v>
      </c>
      <c r="J32" s="91">
        <v>38184</v>
      </c>
      <c r="K32" s="81">
        <f t="shared" ca="1" si="1"/>
        <v>11.647715308485997</v>
      </c>
      <c r="L32" s="79"/>
      <c r="M32" s="82"/>
    </row>
    <row r="33" spans="1:13" ht="15">
      <c r="A33" s="84" t="s">
        <v>9</v>
      </c>
      <c r="B33" s="85">
        <v>138</v>
      </c>
      <c r="C33" s="86">
        <v>38250</v>
      </c>
      <c r="D33" s="81">
        <f t="shared" ca="1" si="0"/>
        <v>11.467045693830279</v>
      </c>
      <c r="E33" s="83"/>
      <c r="F33" s="82"/>
      <c r="H33" s="84" t="s">
        <v>10</v>
      </c>
      <c r="I33" s="85">
        <v>150.19999999999999</v>
      </c>
      <c r="J33" s="86">
        <v>38184</v>
      </c>
      <c r="K33" s="81">
        <f t="shared" ca="1" si="1"/>
        <v>11.647715308485997</v>
      </c>
      <c r="L33" s="79"/>
      <c r="M33" s="82"/>
    </row>
    <row r="34" spans="1:13" ht="15">
      <c r="A34" s="87" t="s">
        <v>9</v>
      </c>
      <c r="B34" s="88">
        <v>150</v>
      </c>
      <c r="C34" s="89">
        <v>38258</v>
      </c>
      <c r="D34" s="81">
        <f t="shared" ca="1" si="0"/>
        <v>11.445146346599284</v>
      </c>
      <c r="E34" s="83"/>
      <c r="F34" s="82"/>
      <c r="H34" s="87" t="s">
        <v>10</v>
      </c>
      <c r="I34" s="88">
        <v>141.5</v>
      </c>
      <c r="J34" s="89">
        <v>38191</v>
      </c>
      <c r="K34" s="81">
        <f t="shared" ca="1" si="1"/>
        <v>11.628553379658875</v>
      </c>
      <c r="L34" s="79"/>
      <c r="M34" s="82"/>
    </row>
    <row r="35" spans="1:13" ht="15">
      <c r="A35" s="84" t="s">
        <v>9</v>
      </c>
      <c r="B35" s="85">
        <v>148</v>
      </c>
      <c r="C35" s="86">
        <v>38260</v>
      </c>
      <c r="D35" s="81">
        <f t="shared" ca="1" si="0"/>
        <v>11.439671509791534</v>
      </c>
      <c r="E35" s="83"/>
      <c r="F35" s="82"/>
      <c r="H35" s="84" t="s">
        <v>10</v>
      </c>
      <c r="I35" s="85">
        <v>152.19999999999999</v>
      </c>
      <c r="J35" s="86">
        <v>38201</v>
      </c>
      <c r="K35" s="81">
        <f t="shared" ca="1" si="1"/>
        <v>11.60117919562013</v>
      </c>
      <c r="L35" s="79"/>
      <c r="M35" s="82"/>
    </row>
    <row r="36" spans="1:13" ht="15">
      <c r="A36" s="78" t="s">
        <v>9</v>
      </c>
      <c r="B36" s="90">
        <v>144</v>
      </c>
      <c r="C36" s="91">
        <v>38265</v>
      </c>
      <c r="D36" s="81">
        <f t="shared" ca="1" si="0"/>
        <v>11.425984417772161</v>
      </c>
      <c r="E36" s="83"/>
      <c r="F36" s="82"/>
      <c r="H36" s="84" t="s">
        <v>10</v>
      </c>
      <c r="I36" s="85">
        <v>156</v>
      </c>
      <c r="J36" s="86">
        <v>38208</v>
      </c>
      <c r="K36" s="81">
        <f t="shared" ca="1" si="1"/>
        <v>11.582017266793009</v>
      </c>
      <c r="L36" s="79"/>
      <c r="M36" s="82"/>
    </row>
    <row r="37" spans="1:13" ht="15.75" customHeight="1">
      <c r="A37" s="78" t="s">
        <v>9</v>
      </c>
      <c r="B37" s="88">
        <v>136</v>
      </c>
      <c r="C37" s="91">
        <v>38282</v>
      </c>
      <c r="D37" s="81">
        <f t="shared" ca="1" si="0"/>
        <v>11.379448304906296</v>
      </c>
      <c r="E37" s="83"/>
      <c r="F37" s="82"/>
      <c r="H37" s="87" t="s">
        <v>10</v>
      </c>
      <c r="I37" s="88">
        <v>146</v>
      </c>
      <c r="J37" s="89">
        <v>38215</v>
      </c>
      <c r="K37" s="81">
        <f t="shared" ca="1" si="1"/>
        <v>11.562855337965887</v>
      </c>
      <c r="L37" s="79"/>
      <c r="M37" s="82"/>
    </row>
    <row r="38" spans="1:13" ht="15">
      <c r="A38" s="84" t="s">
        <v>9</v>
      </c>
      <c r="B38" s="92">
        <v>150</v>
      </c>
      <c r="C38" s="86">
        <v>38284</v>
      </c>
      <c r="D38" s="81">
        <f t="shared" ca="1" si="0"/>
        <v>11.373973468098546</v>
      </c>
      <c r="E38" s="83"/>
      <c r="F38" s="82"/>
      <c r="H38" s="87" t="s">
        <v>10</v>
      </c>
      <c r="I38" s="88">
        <v>145</v>
      </c>
      <c r="J38" s="89">
        <v>38227</v>
      </c>
      <c r="K38" s="81">
        <f t="shared" ca="1" si="1"/>
        <v>11.530006317119392</v>
      </c>
      <c r="L38" s="79"/>
      <c r="M38" s="82"/>
    </row>
    <row r="39" spans="1:13" ht="15">
      <c r="A39" s="87" t="s">
        <v>9</v>
      </c>
      <c r="B39" s="88">
        <v>151</v>
      </c>
      <c r="C39" s="89">
        <v>38285</v>
      </c>
      <c r="D39" s="81">
        <f t="shared" ca="1" si="0"/>
        <v>11.371236049694673</v>
      </c>
      <c r="E39" s="83"/>
      <c r="F39" s="82"/>
      <c r="H39" s="87" t="s">
        <v>10</v>
      </c>
      <c r="I39" s="88">
        <v>119</v>
      </c>
      <c r="J39" s="91">
        <v>38236</v>
      </c>
      <c r="K39" s="81">
        <f t="shared" ca="1" si="1"/>
        <v>11.505369551484522</v>
      </c>
      <c r="L39" s="79"/>
      <c r="M39" s="82"/>
    </row>
    <row r="40" spans="1:13" ht="15">
      <c r="A40" s="87" t="s">
        <v>9</v>
      </c>
      <c r="B40" s="88">
        <v>142</v>
      </c>
      <c r="C40" s="89">
        <v>38309</v>
      </c>
      <c r="D40" s="81">
        <f t="shared" ca="1" si="0"/>
        <v>11.305538008001685</v>
      </c>
      <c r="E40" s="83"/>
      <c r="F40" s="82"/>
      <c r="H40" s="84" t="s">
        <v>10</v>
      </c>
      <c r="I40" s="85">
        <v>152</v>
      </c>
      <c r="J40" s="86">
        <v>38238</v>
      </c>
      <c r="K40" s="81">
        <f t="shared" ca="1" si="1"/>
        <v>11.499894714676774</v>
      </c>
      <c r="L40" s="79"/>
      <c r="M40" s="82"/>
    </row>
    <row r="41" spans="1:13" ht="15">
      <c r="A41" s="84" t="s">
        <v>9</v>
      </c>
      <c r="B41" s="85">
        <v>149</v>
      </c>
      <c r="C41" s="86">
        <v>38314</v>
      </c>
      <c r="D41" s="81">
        <f t="shared" ca="1" si="0"/>
        <v>11.291850915982312</v>
      </c>
      <c r="E41" s="83"/>
      <c r="F41" s="82"/>
      <c r="H41" s="87" t="s">
        <v>10</v>
      </c>
      <c r="I41" s="90">
        <v>158</v>
      </c>
      <c r="J41" s="91">
        <v>38245</v>
      </c>
      <c r="K41" s="97">
        <f t="shared" ca="1" si="1"/>
        <v>11.480732785849652</v>
      </c>
      <c r="L41" s="79">
        <f>AVERAGE(I41:I65)</f>
        <v>146.572</v>
      </c>
      <c r="M41" s="82">
        <v>11</v>
      </c>
    </row>
    <row r="42" spans="1:13" ht="15.75" customHeight="1">
      <c r="A42" s="87" t="s">
        <v>9</v>
      </c>
      <c r="B42" s="88">
        <v>161</v>
      </c>
      <c r="C42" s="89">
        <v>38315</v>
      </c>
      <c r="D42" s="81">
        <f t="shared" ca="1" si="0"/>
        <v>11.289113497578438</v>
      </c>
      <c r="E42" s="83"/>
      <c r="F42" s="82"/>
      <c r="H42" s="87" t="s">
        <v>10</v>
      </c>
      <c r="I42" s="88">
        <v>148</v>
      </c>
      <c r="J42" s="89">
        <v>38248</v>
      </c>
      <c r="K42" s="81">
        <f t="shared" ca="1" si="1"/>
        <v>11.472520530638029</v>
      </c>
      <c r="L42" s="79"/>
      <c r="M42" s="82"/>
    </row>
    <row r="43" spans="1:13" ht="15">
      <c r="A43" s="94" t="s">
        <v>9</v>
      </c>
      <c r="B43" s="94">
        <v>149</v>
      </c>
      <c r="C43" s="95">
        <v>38391</v>
      </c>
      <c r="D43" s="81">
        <f t="shared" ca="1" si="0"/>
        <v>11.082819986310746</v>
      </c>
      <c r="E43" s="96"/>
      <c r="F43" s="78"/>
      <c r="H43" s="87" t="s">
        <v>10</v>
      </c>
      <c r="I43" s="90">
        <v>139</v>
      </c>
      <c r="J43" s="91">
        <v>38252</v>
      </c>
      <c r="K43" s="81">
        <f t="shared" ca="1" si="1"/>
        <v>11.461570857022531</v>
      </c>
      <c r="L43" s="79"/>
      <c r="M43" s="82"/>
    </row>
    <row r="44" spans="1:13" ht="15">
      <c r="A44" s="94" t="s">
        <v>9</v>
      </c>
      <c r="B44" s="94">
        <v>144</v>
      </c>
      <c r="C44" s="95">
        <v>38415</v>
      </c>
      <c r="D44" s="81">
        <f t="shared" ca="1" si="0"/>
        <v>11.017111567419576</v>
      </c>
      <c r="E44" s="96"/>
      <c r="F44" s="78"/>
      <c r="H44" s="78" t="s">
        <v>10</v>
      </c>
      <c r="I44" s="88">
        <v>163</v>
      </c>
      <c r="J44" s="91">
        <v>38255</v>
      </c>
      <c r="K44" s="81">
        <f t="shared" ca="1" si="1"/>
        <v>11.453358601810907</v>
      </c>
      <c r="L44" s="79"/>
      <c r="M44" s="82"/>
    </row>
    <row r="45" spans="1:13" ht="15">
      <c r="A45" s="94" t="s">
        <v>9</v>
      </c>
      <c r="B45" s="94">
        <v>150</v>
      </c>
      <c r="C45" s="95">
        <v>38426</v>
      </c>
      <c r="D45" s="81">
        <f t="shared" ca="1" si="0"/>
        <v>10.986995208761122</v>
      </c>
      <c r="E45" s="96"/>
      <c r="F45" s="78"/>
      <c r="H45" s="87" t="s">
        <v>10</v>
      </c>
      <c r="I45" s="90">
        <v>150</v>
      </c>
      <c r="J45" s="91">
        <v>38276</v>
      </c>
      <c r="K45" s="81">
        <f t="shared" ca="1" si="1"/>
        <v>11.395872815329543</v>
      </c>
      <c r="L45" s="79"/>
      <c r="M45" s="82"/>
    </row>
    <row r="46" spans="1:13" ht="15">
      <c r="A46" s="94" t="s">
        <v>9</v>
      </c>
      <c r="B46" s="94">
        <v>153</v>
      </c>
      <c r="C46" s="95">
        <v>38457</v>
      </c>
      <c r="D46" s="81">
        <f t="shared" ca="1" si="0"/>
        <v>10.902121834360027</v>
      </c>
      <c r="E46" s="96"/>
      <c r="F46" s="78"/>
      <c r="H46" s="87" t="s">
        <v>10</v>
      </c>
      <c r="I46" s="88">
        <v>145</v>
      </c>
      <c r="J46" s="89">
        <v>38278</v>
      </c>
      <c r="K46" s="81">
        <f t="shared" ca="1" si="1"/>
        <v>11.390397978521793</v>
      </c>
      <c r="L46" s="79"/>
      <c r="M46" s="82"/>
    </row>
    <row r="47" spans="1:13" ht="15">
      <c r="A47" s="94" t="s">
        <v>9</v>
      </c>
      <c r="B47" s="94">
        <v>140</v>
      </c>
      <c r="C47" s="95">
        <v>38494</v>
      </c>
      <c r="D47" s="81">
        <f t="shared" ca="1" si="0"/>
        <v>10.80082135523614</v>
      </c>
      <c r="E47" s="96"/>
      <c r="F47" s="78"/>
      <c r="H47" s="87" t="s">
        <v>10</v>
      </c>
      <c r="I47" s="88">
        <v>152</v>
      </c>
      <c r="J47" s="89">
        <v>38280</v>
      </c>
      <c r="K47" s="81">
        <f t="shared" ca="1" si="1"/>
        <v>11.384923141714046</v>
      </c>
      <c r="L47" s="79"/>
      <c r="M47" s="82"/>
    </row>
    <row r="48" spans="1:13" ht="15">
      <c r="A48" s="94" t="s">
        <v>9</v>
      </c>
      <c r="B48" s="94">
        <v>146</v>
      </c>
      <c r="C48" s="95">
        <v>38538</v>
      </c>
      <c r="D48" s="81">
        <f t="shared" ca="1" si="0"/>
        <v>10.680355920602327</v>
      </c>
      <c r="E48" s="96"/>
      <c r="F48" s="78"/>
      <c r="H48" s="87" t="s">
        <v>10</v>
      </c>
      <c r="I48" s="88">
        <v>144</v>
      </c>
      <c r="J48" s="89">
        <v>38284</v>
      </c>
      <c r="K48" s="81">
        <f t="shared" ca="1" si="1"/>
        <v>11.373973468098546</v>
      </c>
      <c r="L48" s="79"/>
      <c r="M48" s="82"/>
    </row>
    <row r="49" spans="1:13" ht="15">
      <c r="A49" s="94" t="s">
        <v>9</v>
      </c>
      <c r="B49" s="94">
        <v>146</v>
      </c>
      <c r="C49" s="95">
        <v>38556</v>
      </c>
      <c r="D49" s="81">
        <f t="shared" ca="1" si="0"/>
        <v>10.63107460643395</v>
      </c>
      <c r="E49" s="96"/>
      <c r="F49" s="78"/>
      <c r="H49" s="84" t="s">
        <v>10</v>
      </c>
      <c r="I49" s="85">
        <v>153</v>
      </c>
      <c r="J49" s="86">
        <v>38285</v>
      </c>
      <c r="K49" s="81">
        <f t="shared" ca="1" si="1"/>
        <v>11.371236049694673</v>
      </c>
      <c r="L49" s="79"/>
      <c r="M49" s="82"/>
    </row>
    <row r="50" spans="1:13" ht="15">
      <c r="A50" s="94" t="s">
        <v>27</v>
      </c>
      <c r="B50" s="94">
        <v>142</v>
      </c>
      <c r="C50" s="95">
        <v>38567</v>
      </c>
      <c r="D50" s="81">
        <f t="shared" ca="1" si="0"/>
        <v>10.600958247775496</v>
      </c>
      <c r="E50" s="96"/>
      <c r="F50" s="78"/>
      <c r="H50" s="87" t="s">
        <v>10</v>
      </c>
      <c r="I50" s="90">
        <v>161</v>
      </c>
      <c r="J50" s="91">
        <v>38286</v>
      </c>
      <c r="K50" s="81">
        <f t="shared" ca="1" si="1"/>
        <v>11.368498631290798</v>
      </c>
      <c r="L50" s="79"/>
      <c r="M50" s="82"/>
    </row>
    <row r="51" spans="1:13" ht="15">
      <c r="A51" s="94" t="s">
        <v>9</v>
      </c>
      <c r="B51" s="94">
        <v>141</v>
      </c>
      <c r="C51" s="95">
        <v>38598</v>
      </c>
      <c r="D51" s="81">
        <f t="shared" ca="1" si="0"/>
        <v>10.516084873374401</v>
      </c>
      <c r="E51" s="96"/>
      <c r="F51" s="78"/>
      <c r="H51" s="87" t="s">
        <v>10</v>
      </c>
      <c r="I51" s="90">
        <v>152</v>
      </c>
      <c r="J51" s="91">
        <v>38307</v>
      </c>
      <c r="K51" s="81">
        <f t="shared" ca="1" si="1"/>
        <v>11.311012844809433</v>
      </c>
      <c r="L51" s="79"/>
      <c r="M51" s="82"/>
    </row>
    <row r="52" spans="1:13" ht="15">
      <c r="A52" s="94" t="s">
        <v>9</v>
      </c>
      <c r="B52" s="94">
        <v>142</v>
      </c>
      <c r="C52" s="95">
        <v>38640</v>
      </c>
      <c r="D52" s="81">
        <f t="shared" ca="1" si="0"/>
        <v>10.401095140314853</v>
      </c>
      <c r="E52" s="96">
        <f>AVERAGE(B52:B62)</f>
        <v>138.44545454545457</v>
      </c>
      <c r="F52" s="78">
        <v>10</v>
      </c>
      <c r="H52" s="87" t="s">
        <v>10</v>
      </c>
      <c r="I52" s="88">
        <v>135</v>
      </c>
      <c r="J52" s="89">
        <v>38309</v>
      </c>
      <c r="K52" s="81">
        <f t="shared" ca="1" si="1"/>
        <v>11.305538008001685</v>
      </c>
      <c r="L52" s="79"/>
      <c r="M52" s="82"/>
    </row>
    <row r="53" spans="1:13" ht="15">
      <c r="A53" s="94" t="s">
        <v>9</v>
      </c>
      <c r="B53" s="94">
        <v>142</v>
      </c>
      <c r="C53" s="95">
        <v>38649</v>
      </c>
      <c r="D53" s="81">
        <f t="shared" ca="1" si="0"/>
        <v>10.376454483230663</v>
      </c>
      <c r="E53" s="96"/>
      <c r="F53" s="78"/>
      <c r="H53" s="87" t="s">
        <v>10</v>
      </c>
      <c r="I53" s="90">
        <v>144</v>
      </c>
      <c r="J53" s="91">
        <v>38310</v>
      </c>
      <c r="K53" s="81">
        <f t="shared" ca="1" si="1"/>
        <v>11.30280058959781</v>
      </c>
      <c r="L53" s="79"/>
      <c r="M53" s="82"/>
    </row>
    <row r="54" spans="1:13" ht="15">
      <c r="A54" s="87" t="s">
        <v>9</v>
      </c>
      <c r="B54" s="96">
        <v>137.6</v>
      </c>
      <c r="C54" s="89">
        <v>38662</v>
      </c>
      <c r="D54" s="81">
        <f t="shared" ca="1" si="0"/>
        <v>10.340862422997947</v>
      </c>
      <c r="E54" s="83"/>
      <c r="F54" s="82"/>
      <c r="H54" s="84" t="s">
        <v>10</v>
      </c>
      <c r="I54" s="85">
        <v>155</v>
      </c>
      <c r="J54" s="86">
        <v>38313</v>
      </c>
      <c r="K54" s="81">
        <f t="shared" ca="1" si="1"/>
        <v>11.294588334386185</v>
      </c>
      <c r="L54" s="79"/>
      <c r="M54" s="82"/>
    </row>
    <row r="55" spans="1:13" ht="15">
      <c r="A55" s="94" t="s">
        <v>9</v>
      </c>
      <c r="B55" s="94">
        <v>145</v>
      </c>
      <c r="C55" s="95">
        <v>38696</v>
      </c>
      <c r="D55" s="81">
        <f t="shared" ca="1" si="0"/>
        <v>10.247775496235455</v>
      </c>
      <c r="E55" s="96"/>
      <c r="F55" s="78"/>
      <c r="H55" s="84" t="s">
        <v>10</v>
      </c>
      <c r="I55" s="85">
        <v>151</v>
      </c>
      <c r="J55" s="86">
        <v>38318</v>
      </c>
      <c r="K55" s="81">
        <f t="shared" ca="1" si="1"/>
        <v>11.280901242366813</v>
      </c>
      <c r="L55" s="79"/>
      <c r="M55" s="82"/>
    </row>
    <row r="56" spans="1:13" ht="15">
      <c r="A56" s="87" t="s">
        <v>9</v>
      </c>
      <c r="B56" s="96">
        <v>145</v>
      </c>
      <c r="C56" s="89">
        <v>38728</v>
      </c>
      <c r="D56" s="81">
        <f t="shared" ca="1" si="0"/>
        <v>10.159532105525138</v>
      </c>
      <c r="E56" s="83"/>
      <c r="F56" s="82"/>
      <c r="H56" s="84" t="s">
        <v>10</v>
      </c>
      <c r="I56" s="85">
        <v>136.30000000000001</v>
      </c>
      <c r="J56" s="86">
        <v>38331</v>
      </c>
      <c r="K56" s="81">
        <f t="shared" ca="1" si="1"/>
        <v>11.245314803116445</v>
      </c>
      <c r="L56" s="79"/>
      <c r="M56" s="82"/>
    </row>
    <row r="57" spans="1:13" ht="15.75" customHeight="1">
      <c r="A57" s="87" t="s">
        <v>9</v>
      </c>
      <c r="B57" s="96">
        <v>138.6</v>
      </c>
      <c r="C57" s="89">
        <v>38825</v>
      </c>
      <c r="D57" s="81">
        <f t="shared" ca="1" si="0"/>
        <v>9.8939771030363364</v>
      </c>
      <c r="E57" s="83"/>
      <c r="F57" s="82"/>
      <c r="H57" s="87" t="s">
        <v>10</v>
      </c>
      <c r="I57" s="90">
        <v>146</v>
      </c>
      <c r="J57" s="91">
        <v>38331</v>
      </c>
      <c r="K57" s="81">
        <f t="shared" ca="1" si="1"/>
        <v>11.245314803116445</v>
      </c>
      <c r="L57" s="79"/>
      <c r="M57" s="82"/>
    </row>
    <row r="58" spans="1:13" ht="15">
      <c r="A58" s="87" t="s">
        <v>9</v>
      </c>
      <c r="B58" s="96">
        <v>130</v>
      </c>
      <c r="C58" s="89">
        <v>38836</v>
      </c>
      <c r="D58" s="81">
        <f t="shared" ca="1" si="0"/>
        <v>9.86386261821802</v>
      </c>
      <c r="E58" s="83"/>
      <c r="F58" s="82"/>
      <c r="H58" s="94" t="s">
        <v>10</v>
      </c>
      <c r="I58" s="94">
        <v>140</v>
      </c>
      <c r="J58" s="95">
        <v>38342</v>
      </c>
      <c r="K58" s="81">
        <f t="shared" ca="1" si="1"/>
        <v>11.215203200673825</v>
      </c>
      <c r="L58" s="88"/>
      <c r="M58" s="78"/>
    </row>
    <row r="59" spans="1:13" ht="15">
      <c r="A59" s="87" t="s">
        <v>9</v>
      </c>
      <c r="B59" s="96">
        <v>126.3</v>
      </c>
      <c r="C59" s="89">
        <v>38866</v>
      </c>
      <c r="D59" s="81">
        <f t="shared" ca="1" si="0"/>
        <v>9.7817322050771534</v>
      </c>
      <c r="E59" s="83"/>
      <c r="F59" s="82"/>
      <c r="H59" s="94" t="s">
        <v>10</v>
      </c>
      <c r="I59" s="94">
        <v>145</v>
      </c>
      <c r="J59" s="95">
        <v>38365</v>
      </c>
      <c r="K59" s="81">
        <f t="shared" ca="1" si="1"/>
        <v>11.154004106776181</v>
      </c>
      <c r="L59" s="88"/>
      <c r="M59" s="78"/>
    </row>
    <row r="60" spans="1:13" ht="15">
      <c r="A60" s="87" t="s">
        <v>9</v>
      </c>
      <c r="B60" s="96">
        <v>142.19999999999999</v>
      </c>
      <c r="C60" s="89">
        <v>38871</v>
      </c>
      <c r="D60" s="81">
        <f t="shared" ca="1" si="0"/>
        <v>9.7680438028870089</v>
      </c>
      <c r="E60" s="83"/>
      <c r="F60" s="82"/>
      <c r="H60" s="94" t="s">
        <v>10</v>
      </c>
      <c r="I60" s="94">
        <v>149</v>
      </c>
      <c r="J60" s="95">
        <v>38374</v>
      </c>
      <c r="K60" s="81">
        <f t="shared" ca="1" si="1"/>
        <v>11.129363449691992</v>
      </c>
      <c r="L60" s="88"/>
      <c r="M60" s="78"/>
    </row>
    <row r="61" spans="1:13" ht="15">
      <c r="A61" s="87" t="s">
        <v>9</v>
      </c>
      <c r="B61" s="96">
        <v>131.19999999999999</v>
      </c>
      <c r="C61" s="89">
        <v>38895</v>
      </c>
      <c r="D61" s="81">
        <f t="shared" ca="1" si="0"/>
        <v>9.7023394723743159</v>
      </c>
      <c r="E61" s="83"/>
      <c r="F61" s="82"/>
      <c r="H61" s="94" t="s">
        <v>10</v>
      </c>
      <c r="I61" s="94">
        <v>136</v>
      </c>
      <c r="J61" s="95">
        <v>38411</v>
      </c>
      <c r="K61" s="81">
        <f t="shared" ca="1" si="1"/>
        <v>11.028062970568104</v>
      </c>
      <c r="L61" s="88"/>
      <c r="M61" s="78"/>
    </row>
    <row r="62" spans="1:13" ht="15">
      <c r="A62" s="87" t="s">
        <v>9</v>
      </c>
      <c r="B62" s="96">
        <v>143</v>
      </c>
      <c r="C62" s="89">
        <v>38912</v>
      </c>
      <c r="D62" s="81">
        <f t="shared" ca="1" si="0"/>
        <v>9.6557989049278259</v>
      </c>
      <c r="E62" s="83"/>
      <c r="F62" s="82"/>
      <c r="H62" s="94" t="s">
        <v>10</v>
      </c>
      <c r="I62" s="94">
        <v>139</v>
      </c>
      <c r="J62" s="95">
        <v>38452</v>
      </c>
      <c r="K62" s="81">
        <f t="shared" ca="1" si="1"/>
        <v>10.915811088295689</v>
      </c>
      <c r="L62" s="88"/>
      <c r="M62" s="78"/>
    </row>
    <row r="63" spans="1:13" ht="15">
      <c r="A63" s="87" t="s">
        <v>9</v>
      </c>
      <c r="B63" s="96">
        <v>135</v>
      </c>
      <c r="C63" s="89">
        <v>38997</v>
      </c>
      <c r="D63" s="81">
        <f t="shared" ca="1" si="0"/>
        <v>9.4230960676953721</v>
      </c>
      <c r="E63" s="83">
        <f>AVERAGE(B63:B74)</f>
        <v>134.02500000000001</v>
      </c>
      <c r="F63" s="35">
        <v>9</v>
      </c>
      <c r="H63" s="94" t="s">
        <v>10</v>
      </c>
      <c r="I63" s="94">
        <v>146</v>
      </c>
      <c r="J63" s="95">
        <v>38574</v>
      </c>
      <c r="K63" s="81">
        <f t="shared" ca="1" si="1"/>
        <v>10.581793292265571</v>
      </c>
      <c r="L63" s="88"/>
      <c r="M63" s="78"/>
    </row>
    <row r="64" spans="1:13" ht="15">
      <c r="A64" s="87" t="s">
        <v>9</v>
      </c>
      <c r="B64" s="96">
        <v>136.80000000000001</v>
      </c>
      <c r="C64" s="89">
        <v>39016</v>
      </c>
      <c r="D64" s="81">
        <f t="shared" ca="1" si="0"/>
        <v>9.3710801393728236</v>
      </c>
      <c r="E64" s="83"/>
      <c r="F64" s="82"/>
      <c r="H64" s="94" t="s">
        <v>10</v>
      </c>
      <c r="I64" s="94">
        <v>136</v>
      </c>
      <c r="J64" s="95">
        <v>38580</v>
      </c>
      <c r="K64" s="81">
        <f t="shared" ca="1" si="1"/>
        <v>10.565366187542779</v>
      </c>
      <c r="L64" s="88"/>
      <c r="M64" s="78"/>
    </row>
    <row r="65" spans="1:13" ht="15">
      <c r="A65" s="82" t="s">
        <v>9</v>
      </c>
      <c r="B65" s="83">
        <v>138</v>
      </c>
      <c r="C65" s="80">
        <v>39043</v>
      </c>
      <c r="D65" s="81">
        <f t="shared" ca="1" si="0"/>
        <v>9.2971627675460429</v>
      </c>
      <c r="E65" s="83"/>
      <c r="F65" s="82"/>
      <c r="H65" s="94" t="s">
        <v>10</v>
      </c>
      <c r="I65" s="94">
        <v>141</v>
      </c>
      <c r="J65" s="95">
        <v>38598</v>
      </c>
      <c r="K65" s="81">
        <f t="shared" ca="1" si="1"/>
        <v>10.516084873374401</v>
      </c>
      <c r="L65" s="88"/>
      <c r="M65" s="78"/>
    </row>
    <row r="66" spans="1:13" ht="15">
      <c r="A66" s="87" t="s">
        <v>9</v>
      </c>
      <c r="B66" s="96">
        <v>137</v>
      </c>
      <c r="C66" s="89">
        <v>39051</v>
      </c>
      <c r="D66" s="81">
        <f t="shared" ca="1" si="0"/>
        <v>9.2752613240418125</v>
      </c>
      <c r="E66" s="83"/>
      <c r="F66" s="82"/>
      <c r="H66" s="94" t="s">
        <v>10</v>
      </c>
      <c r="I66" s="94">
        <v>145</v>
      </c>
      <c r="J66" s="95">
        <v>38615</v>
      </c>
      <c r="K66" s="81">
        <f t="shared" ca="1" si="1"/>
        <v>10.469541409993155</v>
      </c>
      <c r="L66" s="88">
        <f>AVERAGE(I66:I76)</f>
        <v>140.78181818181818</v>
      </c>
      <c r="M66" s="78">
        <v>10</v>
      </c>
    </row>
    <row r="67" spans="1:13" ht="15">
      <c r="A67" s="87" t="s">
        <v>9</v>
      </c>
      <c r="B67" s="96">
        <v>141.5</v>
      </c>
      <c r="C67" s="89">
        <v>39059</v>
      </c>
      <c r="D67" s="81">
        <f t="shared" ca="1" si="0"/>
        <v>9.2533598805375821</v>
      </c>
      <c r="E67" s="83"/>
      <c r="F67" s="82"/>
      <c r="H67" s="94" t="s">
        <v>10</v>
      </c>
      <c r="I67" s="94">
        <v>149</v>
      </c>
      <c r="J67" s="95">
        <v>38639</v>
      </c>
      <c r="K67" s="81">
        <f t="shared" ca="1" si="1"/>
        <v>10.403832991101986</v>
      </c>
      <c r="L67" s="88"/>
      <c r="M67" s="78"/>
    </row>
    <row r="68" spans="1:13" ht="15">
      <c r="A68" s="78" t="s">
        <v>9</v>
      </c>
      <c r="B68" s="96">
        <v>135</v>
      </c>
      <c r="C68" s="91">
        <v>39145</v>
      </c>
      <c r="D68" s="81">
        <f t="shared" ca="1" si="0"/>
        <v>9.0172460990966332</v>
      </c>
      <c r="E68" s="96"/>
      <c r="F68" s="78"/>
      <c r="H68" s="87" t="s">
        <v>10</v>
      </c>
      <c r="I68" s="88">
        <v>135.9</v>
      </c>
      <c r="J68" s="89">
        <v>38656</v>
      </c>
      <c r="K68" s="81">
        <f t="shared" ca="1" si="1"/>
        <v>10.35728952772074</v>
      </c>
      <c r="L68" s="79"/>
      <c r="M68" s="82"/>
    </row>
    <row r="69" spans="1:13" ht="15">
      <c r="A69" s="78" t="s">
        <v>9</v>
      </c>
      <c r="B69" s="96">
        <v>132</v>
      </c>
      <c r="C69" s="91">
        <v>39210</v>
      </c>
      <c r="D69" s="81">
        <f t="shared" ca="1" si="0"/>
        <v>8.8393101560361345</v>
      </c>
      <c r="E69" s="96"/>
      <c r="F69" s="78"/>
      <c r="H69" s="94" t="s">
        <v>10</v>
      </c>
      <c r="I69" s="94">
        <v>138</v>
      </c>
      <c r="J69" s="95">
        <v>38702</v>
      </c>
      <c r="K69" s="81">
        <f t="shared" ca="1" si="1"/>
        <v>10.231348391512663</v>
      </c>
      <c r="L69" s="88"/>
      <c r="M69" s="78"/>
    </row>
    <row r="70" spans="1:13" ht="15.75" customHeight="1">
      <c r="A70" s="82" t="s">
        <v>9</v>
      </c>
      <c r="B70" s="83">
        <v>133.4</v>
      </c>
      <c r="C70" s="80">
        <v>39222</v>
      </c>
      <c r="D70" s="81">
        <f t="shared" ca="1" si="0"/>
        <v>8.8064604434711189</v>
      </c>
      <c r="E70" s="83"/>
      <c r="F70" s="82"/>
      <c r="H70" s="87" t="s">
        <v>10</v>
      </c>
      <c r="I70" s="96">
        <v>141.4</v>
      </c>
      <c r="J70" s="89">
        <v>38779</v>
      </c>
      <c r="K70" s="81">
        <f t="shared" ca="1" si="1"/>
        <v>10.019910403185666</v>
      </c>
      <c r="L70" s="79"/>
      <c r="M70" s="82"/>
    </row>
    <row r="71" spans="1:13" ht="15.75" customHeight="1">
      <c r="A71" s="78" t="s">
        <v>9</v>
      </c>
      <c r="B71" s="96">
        <v>132</v>
      </c>
      <c r="C71" s="91">
        <v>39277</v>
      </c>
      <c r="D71" s="81">
        <f t="shared" ca="1" si="0"/>
        <v>8.6558992608814673</v>
      </c>
      <c r="E71" s="96"/>
      <c r="F71" s="78"/>
      <c r="H71" s="87" t="s">
        <v>10</v>
      </c>
      <c r="I71" s="96">
        <v>134.80000000000001</v>
      </c>
      <c r="J71" s="89">
        <v>38783</v>
      </c>
      <c r="K71" s="81">
        <f t="shared" ca="1" si="1"/>
        <v>10.00895968143355</v>
      </c>
      <c r="L71" s="79"/>
      <c r="M71" s="82"/>
    </row>
    <row r="72" spans="1:13" ht="15.75" customHeight="1">
      <c r="A72" s="78" t="s">
        <v>9</v>
      </c>
      <c r="B72" s="96">
        <v>130</v>
      </c>
      <c r="C72" s="91">
        <v>39278</v>
      </c>
      <c r="D72" s="81">
        <f t="shared" ca="1" si="0"/>
        <v>8.6531617848343831</v>
      </c>
      <c r="E72" s="96"/>
      <c r="F72" s="78"/>
      <c r="H72" s="87" t="s">
        <v>10</v>
      </c>
      <c r="I72" s="96">
        <v>140.5</v>
      </c>
      <c r="J72" s="89">
        <v>38812</v>
      </c>
      <c r="K72" s="81">
        <f t="shared" ca="1" si="1"/>
        <v>9.929566948730713</v>
      </c>
      <c r="L72" s="79"/>
      <c r="M72" s="82"/>
    </row>
    <row r="73" spans="1:13" ht="15">
      <c r="A73" s="78" t="s">
        <v>9</v>
      </c>
      <c r="B73" s="96">
        <v>128</v>
      </c>
      <c r="C73" s="91">
        <v>39295</v>
      </c>
      <c r="D73" s="81">
        <f t="shared" ca="1" si="0"/>
        <v>8.6066246920339449</v>
      </c>
      <c r="E73" s="96"/>
      <c r="F73" s="78"/>
      <c r="H73" s="87" t="s">
        <v>10</v>
      </c>
      <c r="I73" s="96">
        <v>135.6</v>
      </c>
      <c r="J73" s="89">
        <v>38829</v>
      </c>
      <c r="K73" s="81">
        <f t="shared" ca="1" si="1"/>
        <v>9.8830263812842212</v>
      </c>
      <c r="L73" s="79"/>
      <c r="M73" s="82"/>
    </row>
    <row r="74" spans="1:13" ht="15.75" customHeight="1">
      <c r="A74" s="78" t="s">
        <v>9</v>
      </c>
      <c r="B74" s="96">
        <v>129.6</v>
      </c>
      <c r="C74" s="91">
        <v>39323</v>
      </c>
      <c r="D74" s="81">
        <f t="shared" ca="1" si="0"/>
        <v>8.5299753627155752</v>
      </c>
      <c r="E74" s="96"/>
      <c r="F74" s="78"/>
      <c r="H74" s="87" t="s">
        <v>10</v>
      </c>
      <c r="I74" s="96">
        <v>148.19999999999999</v>
      </c>
      <c r="J74" s="89">
        <v>38830</v>
      </c>
      <c r="K74" s="81">
        <f t="shared" ca="1" si="1"/>
        <v>9.8802887008461919</v>
      </c>
      <c r="L74" s="79"/>
      <c r="M74" s="82"/>
    </row>
    <row r="75" spans="1:13" ht="15.75" customHeight="1">
      <c r="A75" s="78" t="s">
        <v>9</v>
      </c>
      <c r="B75" s="96">
        <v>125</v>
      </c>
      <c r="C75" s="91">
        <v>39406</v>
      </c>
      <c r="D75" s="81">
        <f t="shared" ca="1" si="0"/>
        <v>8.3027648508075558</v>
      </c>
      <c r="E75" s="96">
        <f>AVERAGE(B75:B86)</f>
        <v>124.29166666666667</v>
      </c>
      <c r="F75" s="78">
        <v>8</v>
      </c>
      <c r="H75" s="87" t="s">
        <v>10</v>
      </c>
      <c r="I75" s="96">
        <v>141.80000000000001</v>
      </c>
      <c r="J75" s="89">
        <v>38846</v>
      </c>
      <c r="K75" s="81">
        <f t="shared" ca="1" si="1"/>
        <v>9.8364858138377311</v>
      </c>
      <c r="L75" s="79"/>
      <c r="M75" s="82"/>
    </row>
    <row r="76" spans="1:13" ht="15.75" customHeight="1">
      <c r="A76" s="78" t="s">
        <v>9</v>
      </c>
      <c r="B76" s="96">
        <v>134</v>
      </c>
      <c r="C76" s="91">
        <v>39483</v>
      </c>
      <c r="D76" s="81">
        <f t="shared" ca="1" si="0"/>
        <v>8.0912408759124084</v>
      </c>
      <c r="E76" s="96"/>
      <c r="F76" s="78"/>
      <c r="H76" s="87" t="s">
        <v>10</v>
      </c>
      <c r="I76" s="96">
        <v>138.4</v>
      </c>
      <c r="J76" s="89">
        <v>38910</v>
      </c>
      <c r="K76" s="81">
        <f t="shared" ca="1" si="1"/>
        <v>9.6612742658038826</v>
      </c>
      <c r="L76" s="79"/>
      <c r="M76" s="82"/>
    </row>
    <row r="77" spans="1:13" ht="15">
      <c r="A77" s="78" t="s">
        <v>9</v>
      </c>
      <c r="B77" s="96">
        <v>127.5</v>
      </c>
      <c r="C77" s="91">
        <v>39491</v>
      </c>
      <c r="D77" s="81">
        <f t="shared" ca="1" si="0"/>
        <v>8.0693430656934311</v>
      </c>
      <c r="E77" s="96"/>
      <c r="F77" s="78"/>
      <c r="H77" s="87" t="s">
        <v>10</v>
      </c>
      <c r="I77" s="96">
        <v>138.30000000000001</v>
      </c>
      <c r="J77" s="89">
        <v>38977</v>
      </c>
      <c r="K77" s="81">
        <f t="shared" ca="1" si="1"/>
        <v>9.4778496764559481</v>
      </c>
      <c r="L77" s="79">
        <f>AVERAGE(I77:I93)</f>
        <v>137.11764705882354</v>
      </c>
      <c r="M77" s="82">
        <v>9</v>
      </c>
    </row>
    <row r="78" spans="1:13" ht="15.75" customHeight="1">
      <c r="A78" s="78" t="s">
        <v>9</v>
      </c>
      <c r="B78" s="96">
        <v>121</v>
      </c>
      <c r="C78" s="91">
        <v>39515</v>
      </c>
      <c r="D78" s="81">
        <f t="shared" ca="1" si="0"/>
        <v>8.0036496350364974</v>
      </c>
      <c r="E78" s="96"/>
      <c r="F78" s="78"/>
      <c r="H78" s="87" t="s">
        <v>10</v>
      </c>
      <c r="I78" s="96">
        <v>135</v>
      </c>
      <c r="J78" s="89">
        <v>38978</v>
      </c>
      <c r="K78" s="81">
        <f t="shared" ca="1" si="1"/>
        <v>9.4751119960179206</v>
      </c>
      <c r="L78" s="79"/>
      <c r="M78" s="82"/>
    </row>
    <row r="79" spans="1:13" ht="15.75" customHeight="1">
      <c r="A79" s="78" t="s">
        <v>9</v>
      </c>
      <c r="B79" s="96">
        <v>125</v>
      </c>
      <c r="C79" s="91">
        <v>39515</v>
      </c>
      <c r="D79" s="81">
        <f t="shared" ca="1" si="0"/>
        <v>8.0036496350364974</v>
      </c>
      <c r="E79" s="96"/>
      <c r="F79" s="78"/>
      <c r="H79" s="87" t="s">
        <v>10</v>
      </c>
      <c r="I79" s="96">
        <v>131.69999999999999</v>
      </c>
      <c r="J79" s="89">
        <v>39029</v>
      </c>
      <c r="K79" s="81">
        <f t="shared" ca="1" si="1"/>
        <v>9.335490293678447</v>
      </c>
      <c r="L79" s="79"/>
      <c r="M79" s="82"/>
    </row>
    <row r="80" spans="1:13" ht="15.75" customHeight="1">
      <c r="A80" s="78" t="s">
        <v>9</v>
      </c>
      <c r="B80" s="96">
        <v>111</v>
      </c>
      <c r="C80" s="91">
        <v>39540</v>
      </c>
      <c r="D80" s="81">
        <f t="shared" ca="1" si="0"/>
        <v>7.9352189781021902</v>
      </c>
      <c r="E80" s="96"/>
      <c r="F80" s="78"/>
      <c r="H80" s="78" t="s">
        <v>10</v>
      </c>
      <c r="I80" s="96">
        <v>140</v>
      </c>
      <c r="J80" s="91">
        <v>39043</v>
      </c>
      <c r="K80" s="81">
        <f t="shared" ca="1" si="1"/>
        <v>9.2971627675460429</v>
      </c>
      <c r="L80" s="88"/>
      <c r="M80" s="78"/>
    </row>
    <row r="81" spans="1:13" ht="15.75" customHeight="1">
      <c r="A81" s="78" t="s">
        <v>9</v>
      </c>
      <c r="B81" s="96">
        <v>128</v>
      </c>
      <c r="C81" s="91">
        <v>39574</v>
      </c>
      <c r="D81" s="81">
        <f t="shared" ca="1" si="0"/>
        <v>7.8421532846715332</v>
      </c>
      <c r="E81" s="96"/>
      <c r="F81" s="78"/>
      <c r="H81" s="87" t="s">
        <v>10</v>
      </c>
      <c r="I81" s="96">
        <v>129.1</v>
      </c>
      <c r="J81" s="89">
        <v>39052</v>
      </c>
      <c r="K81" s="81">
        <f t="shared" ca="1" si="1"/>
        <v>9.2725236436037832</v>
      </c>
      <c r="L81" s="79"/>
      <c r="M81" s="82"/>
    </row>
    <row r="82" spans="1:13" ht="15.75" customHeight="1">
      <c r="A82" s="78" t="s">
        <v>9</v>
      </c>
      <c r="B82" s="96">
        <v>122</v>
      </c>
      <c r="C82" s="91">
        <v>39591</v>
      </c>
      <c r="D82" s="81">
        <f t="shared" ca="1" si="0"/>
        <v>7.7956204379562051</v>
      </c>
      <c r="E82" s="96"/>
      <c r="F82" s="78"/>
      <c r="H82" s="87" t="s">
        <v>10</v>
      </c>
      <c r="I82" s="96">
        <v>132.1</v>
      </c>
      <c r="J82" s="89">
        <v>39060</v>
      </c>
      <c r="K82" s="81">
        <f t="shared" ca="1" si="1"/>
        <v>9.2506222000995528</v>
      </c>
      <c r="L82" s="79"/>
      <c r="M82" s="82"/>
    </row>
    <row r="83" spans="1:13" ht="15">
      <c r="A83" s="78" t="s">
        <v>9</v>
      </c>
      <c r="B83" s="96">
        <v>118</v>
      </c>
      <c r="C83" s="91">
        <v>39623</v>
      </c>
      <c r="D83" s="81">
        <f t="shared" ca="1" si="0"/>
        <v>7.7080291970802923</v>
      </c>
      <c r="E83" s="96"/>
      <c r="F83" s="78"/>
      <c r="H83" s="78" t="s">
        <v>10</v>
      </c>
      <c r="I83" s="96">
        <v>131</v>
      </c>
      <c r="J83" s="91">
        <v>39074</v>
      </c>
      <c r="K83" s="81">
        <f t="shared" ca="1" si="1"/>
        <v>9.2122946739671487</v>
      </c>
      <c r="L83" s="88"/>
      <c r="M83" s="78"/>
    </row>
    <row r="84" spans="1:13" ht="15.75" customHeight="1">
      <c r="A84" s="78" t="s">
        <v>9</v>
      </c>
      <c r="B84" s="96">
        <v>121</v>
      </c>
      <c r="C84" s="91">
        <v>39625</v>
      </c>
      <c r="D84" s="81">
        <f t="shared" ca="1" si="0"/>
        <v>7.702554744525548</v>
      </c>
      <c r="E84" s="96"/>
      <c r="F84" s="78"/>
      <c r="H84" s="78" t="s">
        <v>10</v>
      </c>
      <c r="I84" s="96">
        <v>132</v>
      </c>
      <c r="J84" s="91">
        <v>39079</v>
      </c>
      <c r="K84" s="81">
        <f t="shared" ca="1" si="1"/>
        <v>9.1986062717770043</v>
      </c>
      <c r="L84" s="88"/>
      <c r="M84" s="78"/>
    </row>
    <row r="85" spans="1:13" ht="15.75" customHeight="1">
      <c r="A85" s="78" t="s">
        <v>9</v>
      </c>
      <c r="B85" s="96">
        <v>127</v>
      </c>
      <c r="C85" s="91">
        <v>39636</v>
      </c>
      <c r="D85" s="81">
        <f t="shared" ca="1" si="0"/>
        <v>7.6724452554744529</v>
      </c>
      <c r="E85" s="96"/>
      <c r="F85" s="78"/>
      <c r="H85" s="78" t="s">
        <v>10</v>
      </c>
      <c r="I85" s="96">
        <v>135</v>
      </c>
      <c r="J85" s="91">
        <v>39091</v>
      </c>
      <c r="K85" s="81">
        <f t="shared" ca="1" si="1"/>
        <v>9.1650698056392006</v>
      </c>
      <c r="L85" s="88"/>
      <c r="M85" s="78"/>
    </row>
    <row r="86" spans="1:13" ht="15">
      <c r="A86" s="78" t="s">
        <v>9</v>
      </c>
      <c r="B86" s="96">
        <v>132</v>
      </c>
      <c r="C86" s="91">
        <v>39696</v>
      </c>
      <c r="D86" s="81">
        <f t="shared" ca="1" si="0"/>
        <v>7.5082116788321169</v>
      </c>
      <c r="E86" s="96"/>
      <c r="F86" s="78"/>
      <c r="H86" s="78" t="s">
        <v>10</v>
      </c>
      <c r="I86" s="96">
        <v>139</v>
      </c>
      <c r="J86" s="91">
        <v>39178</v>
      </c>
      <c r="K86" s="81">
        <f t="shared" ca="1" si="1"/>
        <v>8.9269093895428409</v>
      </c>
      <c r="L86" s="88"/>
      <c r="M86" s="78"/>
    </row>
    <row r="87" spans="1:13" ht="15.75" customHeight="1">
      <c r="A87" s="78" t="s">
        <v>9</v>
      </c>
      <c r="B87" s="96">
        <v>105</v>
      </c>
      <c r="C87" s="91">
        <v>39730</v>
      </c>
      <c r="D87" s="81">
        <f t="shared" ca="1" si="0"/>
        <v>7.4151459854014599</v>
      </c>
      <c r="E87" s="96">
        <f>AVERAGE(B87:B96)</f>
        <v>117.92</v>
      </c>
      <c r="F87" s="78">
        <v>7</v>
      </c>
      <c r="H87" s="78" t="s">
        <v>10</v>
      </c>
      <c r="I87" s="96">
        <v>138.80000000000001</v>
      </c>
      <c r="J87" s="91">
        <v>39191</v>
      </c>
      <c r="K87" s="81">
        <f t="shared" ca="1" si="1"/>
        <v>8.8913222009307411</v>
      </c>
      <c r="L87" s="88"/>
      <c r="M87" s="78"/>
    </row>
    <row r="88" spans="1:13" ht="15.75" customHeight="1">
      <c r="A88" s="78" t="s">
        <v>9</v>
      </c>
      <c r="B88" s="96">
        <v>102</v>
      </c>
      <c r="C88" s="91">
        <v>39741</v>
      </c>
      <c r="D88" s="81">
        <f t="shared" ca="1" si="0"/>
        <v>7.3850364963503656</v>
      </c>
      <c r="E88" s="96"/>
      <c r="F88" s="78"/>
      <c r="H88" s="78" t="s">
        <v>10</v>
      </c>
      <c r="I88" s="96">
        <v>122.1</v>
      </c>
      <c r="J88" s="91">
        <v>39196</v>
      </c>
      <c r="K88" s="81">
        <f t="shared" ca="1" si="1"/>
        <v>8.8776348206953184</v>
      </c>
      <c r="L88" s="88"/>
      <c r="M88" s="78"/>
    </row>
    <row r="89" spans="1:13" ht="15.75" customHeight="1">
      <c r="A89" s="78" t="s">
        <v>9</v>
      </c>
      <c r="B89" s="88">
        <v>127.8</v>
      </c>
      <c r="C89" s="98">
        <v>39753</v>
      </c>
      <c r="D89" s="81">
        <f t="shared" ca="1" si="0"/>
        <v>7.3521897810218979</v>
      </c>
      <c r="E89" s="96"/>
      <c r="F89" s="99"/>
      <c r="H89" s="78" t="s">
        <v>10</v>
      </c>
      <c r="I89" s="96">
        <v>121.7</v>
      </c>
      <c r="J89" s="91">
        <v>39217</v>
      </c>
      <c r="K89" s="81">
        <f t="shared" ca="1" si="1"/>
        <v>8.8201478237065416</v>
      </c>
      <c r="L89" s="88"/>
      <c r="M89" s="78"/>
    </row>
    <row r="90" spans="1:13" ht="15.75" customHeight="1">
      <c r="A90" s="78" t="s">
        <v>9</v>
      </c>
      <c r="B90" s="96">
        <v>98</v>
      </c>
      <c r="C90" s="91">
        <v>39756</v>
      </c>
      <c r="D90" s="81">
        <f t="shared" ca="1" si="0"/>
        <v>7.343978102189781</v>
      </c>
      <c r="E90" s="96"/>
      <c r="F90" s="78"/>
      <c r="H90" s="78" t="s">
        <v>10</v>
      </c>
      <c r="I90" s="96">
        <v>135</v>
      </c>
      <c r="J90" s="91">
        <v>39258</v>
      </c>
      <c r="K90" s="81">
        <f t="shared" ca="1" si="1"/>
        <v>8.707911305776074</v>
      </c>
      <c r="L90" s="88"/>
      <c r="M90" s="78"/>
    </row>
    <row r="91" spans="1:13" ht="15.75" customHeight="1">
      <c r="A91" s="78" t="s">
        <v>9</v>
      </c>
      <c r="B91" s="88">
        <v>128.5</v>
      </c>
      <c r="C91" s="91">
        <v>39780</v>
      </c>
      <c r="D91" s="81">
        <f t="shared" ca="1" si="0"/>
        <v>7.2782846715328473</v>
      </c>
      <c r="E91" s="96"/>
      <c r="F91" s="78"/>
      <c r="H91" s="78" t="s">
        <v>10</v>
      </c>
      <c r="I91" s="96">
        <v>199.2</v>
      </c>
      <c r="J91" s="91">
        <v>39280</v>
      </c>
      <c r="K91" s="81">
        <f t="shared" ca="1" si="1"/>
        <v>8.647686832740213</v>
      </c>
      <c r="L91" s="88"/>
      <c r="M91" s="78"/>
    </row>
    <row r="92" spans="1:13" ht="15">
      <c r="A92" s="78" t="s">
        <v>9</v>
      </c>
      <c r="B92" s="88">
        <v>123</v>
      </c>
      <c r="C92" s="98">
        <v>39818</v>
      </c>
      <c r="D92" s="81">
        <f t="shared" ca="1" si="0"/>
        <v>7.1759069130732378</v>
      </c>
      <c r="E92" s="96"/>
      <c r="F92" s="78"/>
      <c r="H92" s="78" t="s">
        <v>10</v>
      </c>
      <c r="I92" s="96">
        <v>136</v>
      </c>
      <c r="J92" s="91">
        <v>39282</v>
      </c>
      <c r="K92" s="81">
        <f t="shared" ca="1" si="1"/>
        <v>8.6422118806460446</v>
      </c>
      <c r="L92" s="88"/>
      <c r="M92" s="78"/>
    </row>
    <row r="93" spans="1:13" ht="15">
      <c r="A93" s="78" t="s">
        <v>9</v>
      </c>
      <c r="B93" s="88">
        <v>123</v>
      </c>
      <c r="C93" s="80">
        <v>39862</v>
      </c>
      <c r="D93" s="81">
        <f ca="1">YEARFRAC(C96,TODAY(),1)</f>
        <v>6.6392881587953454</v>
      </c>
      <c r="E93" s="96"/>
      <c r="F93" s="78"/>
      <c r="H93" s="78" t="s">
        <v>10</v>
      </c>
      <c r="I93" s="96">
        <v>135</v>
      </c>
      <c r="J93" s="91">
        <v>39311</v>
      </c>
      <c r="K93" s="81">
        <f t="shared" ca="1" si="1"/>
        <v>8.5628250752805908</v>
      </c>
      <c r="L93" s="88"/>
      <c r="M93" s="78"/>
    </row>
    <row r="94" spans="1:13" ht="15.75" customHeight="1">
      <c r="A94" s="78" t="s">
        <v>9</v>
      </c>
      <c r="B94" s="88">
        <v>129</v>
      </c>
      <c r="C94" s="98">
        <v>39888</v>
      </c>
      <c r="D94" s="81">
        <f t="shared" ref="D94:D98" ca="1" si="2">YEARFRAC(C94,TODAY(),1)</f>
        <v>6.9842573579739904</v>
      </c>
      <c r="E94" s="96"/>
      <c r="F94" s="78"/>
      <c r="H94" s="78" t="s">
        <v>10</v>
      </c>
      <c r="I94" s="96">
        <v>140</v>
      </c>
      <c r="J94" s="91">
        <v>39339</v>
      </c>
      <c r="K94" s="81">
        <f t="shared" ca="1" si="1"/>
        <v>8.4861757459622229</v>
      </c>
      <c r="L94" s="88">
        <f>AVERAGE(I94:I105)</f>
        <v>128.58333333333334</v>
      </c>
      <c r="M94" s="78">
        <v>8</v>
      </c>
    </row>
    <row r="95" spans="1:13" ht="15">
      <c r="A95" s="78" t="s">
        <v>9</v>
      </c>
      <c r="B95" s="88">
        <v>123.4</v>
      </c>
      <c r="C95" s="98">
        <v>39966</v>
      </c>
      <c r="D95" s="81">
        <f t="shared" ca="1" si="2"/>
        <v>6.7707049965776864</v>
      </c>
      <c r="E95" s="96"/>
      <c r="F95" s="78"/>
      <c r="H95" s="78" t="s">
        <v>10</v>
      </c>
      <c r="I95" s="96">
        <v>146</v>
      </c>
      <c r="J95" s="91">
        <v>39370</v>
      </c>
      <c r="K95" s="81">
        <f t="shared" ca="1" si="1"/>
        <v>8.4013139885026007</v>
      </c>
      <c r="L95" s="88"/>
      <c r="M95" s="78"/>
    </row>
    <row r="96" spans="1:13" ht="15">
      <c r="A96" s="78" t="s">
        <v>9</v>
      </c>
      <c r="B96" s="88">
        <v>119.5</v>
      </c>
      <c r="C96" s="98">
        <v>40014</v>
      </c>
      <c r="D96" s="81">
        <f t="shared" ca="1" si="2"/>
        <v>6.6392881587953454</v>
      </c>
      <c r="E96" s="96"/>
      <c r="F96" s="78"/>
      <c r="H96" s="78" t="s">
        <v>10</v>
      </c>
      <c r="I96" s="96">
        <v>130</v>
      </c>
      <c r="J96" s="91">
        <v>39480</v>
      </c>
      <c r="K96" s="81">
        <f t="shared" ca="1" si="1"/>
        <v>8.0994525547445253</v>
      </c>
      <c r="L96" s="88"/>
      <c r="M96" s="78"/>
    </row>
    <row r="97" spans="1:13" ht="15.75" customHeight="1">
      <c r="A97" s="78" t="s">
        <v>9</v>
      </c>
      <c r="B97" s="88">
        <v>123.1</v>
      </c>
      <c r="C97" s="98">
        <v>40108</v>
      </c>
      <c r="D97" s="81">
        <f t="shared" ca="1" si="2"/>
        <v>6.3819301848049284</v>
      </c>
      <c r="E97" s="96">
        <f>AVERAGE(B97:B98)</f>
        <v>117.15</v>
      </c>
      <c r="F97" s="78">
        <v>6</v>
      </c>
      <c r="H97" s="78" t="s">
        <v>10</v>
      </c>
      <c r="I97" s="96">
        <v>139</v>
      </c>
      <c r="J97" s="91">
        <v>39544</v>
      </c>
      <c r="K97" s="81">
        <f t="shared" ca="1" si="1"/>
        <v>7.9242700729927007</v>
      </c>
      <c r="L97" s="88"/>
      <c r="M97" s="78"/>
    </row>
    <row r="98" spans="1:13" ht="15">
      <c r="A98" s="78" t="s">
        <v>9</v>
      </c>
      <c r="B98" s="88">
        <v>111.2</v>
      </c>
      <c r="C98" s="98">
        <v>40153</v>
      </c>
      <c r="D98" s="81">
        <f t="shared" ca="1" si="2"/>
        <v>6.2587268993839835</v>
      </c>
      <c r="E98" s="96"/>
      <c r="F98" s="78"/>
      <c r="H98" s="78" t="s">
        <v>10</v>
      </c>
      <c r="I98" s="96">
        <v>134</v>
      </c>
      <c r="J98" s="91">
        <v>39557</v>
      </c>
      <c r="K98" s="81">
        <f t="shared" ca="1" si="1"/>
        <v>7.8886861313868621</v>
      </c>
      <c r="L98" s="88"/>
      <c r="M98" s="78"/>
    </row>
    <row r="99" spans="1:13" ht="15">
      <c r="D99" s="24"/>
      <c r="E99" s="45"/>
      <c r="H99" s="78" t="s">
        <v>10</v>
      </c>
      <c r="I99" s="96">
        <v>124</v>
      </c>
      <c r="J99" s="91">
        <v>39563</v>
      </c>
      <c r="K99" s="81">
        <f t="shared" ca="1" si="1"/>
        <v>7.8722627737226283</v>
      </c>
      <c r="L99" s="88"/>
      <c r="M99" s="78"/>
    </row>
    <row r="100" spans="1:13" ht="15">
      <c r="D100" s="24"/>
      <c r="E100" s="45"/>
      <c r="H100" s="78" t="s">
        <v>10</v>
      </c>
      <c r="I100" s="96">
        <v>127</v>
      </c>
      <c r="J100" s="91">
        <v>39568</v>
      </c>
      <c r="K100" s="81">
        <f t="shared" ca="1" si="1"/>
        <v>7.858576642335767</v>
      </c>
      <c r="L100" s="88"/>
      <c r="M100" s="78"/>
    </row>
    <row r="101" spans="1:13" ht="15">
      <c r="D101" s="24"/>
      <c r="E101" s="45"/>
      <c r="H101" s="78" t="s">
        <v>10</v>
      </c>
      <c r="I101" s="96">
        <v>105</v>
      </c>
      <c r="J101" s="91">
        <v>39605</v>
      </c>
      <c r="K101" s="81">
        <f t="shared" ca="1" si="1"/>
        <v>7.757299270072993</v>
      </c>
      <c r="L101" s="88"/>
      <c r="M101" s="78"/>
    </row>
    <row r="102" spans="1:13" ht="15">
      <c r="D102" s="24"/>
      <c r="E102" s="45"/>
      <c r="H102" s="78" t="s">
        <v>10</v>
      </c>
      <c r="I102" s="96">
        <v>128</v>
      </c>
      <c r="J102" s="91">
        <v>39643</v>
      </c>
      <c r="K102" s="81">
        <f t="shared" ca="1" si="1"/>
        <v>7.6532846715328473</v>
      </c>
      <c r="L102" s="88"/>
      <c r="M102" s="78"/>
    </row>
    <row r="103" spans="1:13" ht="15">
      <c r="D103" s="24"/>
      <c r="E103" s="45"/>
      <c r="H103" s="78" t="s">
        <v>10</v>
      </c>
      <c r="I103" s="96">
        <v>128</v>
      </c>
      <c r="J103" s="91">
        <v>39652</v>
      </c>
      <c r="K103" s="81">
        <f t="shared" ca="1" si="1"/>
        <v>7.6286496350364965</v>
      </c>
      <c r="L103" s="88"/>
      <c r="M103" s="78"/>
    </row>
    <row r="104" spans="1:13" ht="15">
      <c r="D104" s="24"/>
      <c r="E104" s="45"/>
      <c r="H104" s="78" t="s">
        <v>10</v>
      </c>
      <c r="I104" s="96">
        <v>119</v>
      </c>
      <c r="J104" s="91">
        <v>39687</v>
      </c>
      <c r="K104" s="81">
        <f t="shared" ca="1" si="1"/>
        <v>7.5328467153284677</v>
      </c>
      <c r="L104" s="88"/>
      <c r="M104" s="78"/>
    </row>
    <row r="105" spans="1:13" ht="15">
      <c r="D105" s="24"/>
      <c r="E105" s="45"/>
      <c r="H105" s="78" t="s">
        <v>10</v>
      </c>
      <c r="I105" s="96">
        <v>123</v>
      </c>
      <c r="J105" s="91">
        <v>39687</v>
      </c>
      <c r="K105" s="81">
        <f t="shared" ca="1" si="1"/>
        <v>7.5328467153284677</v>
      </c>
      <c r="L105" s="88"/>
      <c r="M105" s="78"/>
    </row>
    <row r="106" spans="1:13" ht="15">
      <c r="D106" s="24"/>
      <c r="E106" s="45"/>
      <c r="H106" s="78" t="s">
        <v>10</v>
      </c>
      <c r="I106" s="96">
        <v>130</v>
      </c>
      <c r="J106" s="91">
        <v>39713</v>
      </c>
      <c r="K106" s="81">
        <f t="shared" ca="1" si="1"/>
        <v>7.4616788321167888</v>
      </c>
      <c r="L106" s="88">
        <f>AVERAGE(I106:I115)</f>
        <v>120.81000000000002</v>
      </c>
      <c r="M106" s="78">
        <v>7</v>
      </c>
    </row>
    <row r="107" spans="1:13" ht="15">
      <c r="D107" s="24"/>
      <c r="E107" s="45"/>
      <c r="H107" s="78" t="s">
        <v>10</v>
      </c>
      <c r="I107" s="96">
        <v>122</v>
      </c>
      <c r="J107" s="91">
        <v>39743</v>
      </c>
      <c r="K107" s="81">
        <f t="shared" ca="1" si="1"/>
        <v>7.3795620437956204</v>
      </c>
      <c r="L107" s="88"/>
      <c r="M107" s="78"/>
    </row>
    <row r="108" spans="1:13" ht="15">
      <c r="D108" s="24"/>
      <c r="E108" s="45"/>
      <c r="H108" s="78" t="s">
        <v>28</v>
      </c>
      <c r="I108" s="96">
        <v>120</v>
      </c>
      <c r="J108" s="91">
        <v>39765</v>
      </c>
      <c r="K108" s="81">
        <f t="shared" ca="1" si="1"/>
        <v>7.3193430656934311</v>
      </c>
      <c r="L108" s="88"/>
      <c r="M108" s="78"/>
    </row>
    <row r="109" spans="1:13" ht="15">
      <c r="D109" s="24"/>
      <c r="E109" s="45"/>
      <c r="H109" s="78" t="s">
        <v>10</v>
      </c>
      <c r="I109" s="96">
        <v>116</v>
      </c>
      <c r="J109" s="91">
        <v>39800</v>
      </c>
      <c r="K109" s="81">
        <f t="shared" ca="1" si="1"/>
        <v>7.2235401459854014</v>
      </c>
      <c r="L109" s="88"/>
      <c r="M109" s="78"/>
    </row>
    <row r="110" spans="1:13" ht="15">
      <c r="D110" s="24"/>
      <c r="E110" s="45"/>
      <c r="H110" s="78" t="s">
        <v>10</v>
      </c>
      <c r="I110" s="88">
        <v>123.4</v>
      </c>
      <c r="J110" s="98">
        <v>39842</v>
      </c>
      <c r="K110" s="81">
        <f t="shared" ca="1" si="1"/>
        <v>7.1101984941820673</v>
      </c>
      <c r="L110" s="88"/>
      <c r="M110" s="99"/>
    </row>
    <row r="111" spans="1:13" ht="15">
      <c r="D111" s="24"/>
      <c r="E111" s="45"/>
      <c r="H111" s="78" t="s">
        <v>10</v>
      </c>
      <c r="I111" s="88">
        <v>110.2</v>
      </c>
      <c r="J111" s="91">
        <v>39887</v>
      </c>
      <c r="K111" s="81">
        <f t="shared" ca="1" si="1"/>
        <v>6.9869952087611225</v>
      </c>
      <c r="L111" s="88"/>
      <c r="M111" s="78"/>
    </row>
    <row r="112" spans="1:13" ht="15">
      <c r="D112" s="24"/>
      <c r="E112" s="45"/>
      <c r="H112" s="78" t="s">
        <v>10</v>
      </c>
      <c r="I112" s="88">
        <v>119.7</v>
      </c>
      <c r="J112" s="98">
        <v>39908</v>
      </c>
      <c r="K112" s="81">
        <f t="shared" ca="1" si="1"/>
        <v>6.9295003422313481</v>
      </c>
      <c r="L112" s="88"/>
      <c r="M112" s="78"/>
    </row>
    <row r="113" spans="4:13" ht="15">
      <c r="D113" s="24"/>
      <c r="E113" s="45"/>
      <c r="H113" s="78" t="s">
        <v>10</v>
      </c>
      <c r="I113" s="88">
        <v>120</v>
      </c>
      <c r="J113" s="80">
        <v>39913</v>
      </c>
      <c r="K113" s="81">
        <f ca="1">YEARFRAC(J116,TODAY(),1)</f>
        <v>6.792607802874743</v>
      </c>
      <c r="L113" s="88"/>
      <c r="M113" s="78"/>
    </row>
    <row r="114" spans="4:13" ht="15">
      <c r="D114" s="24"/>
      <c r="E114" s="45"/>
      <c r="H114" s="78" t="s">
        <v>10</v>
      </c>
      <c r="I114" s="88">
        <v>122.6</v>
      </c>
      <c r="J114" s="98">
        <v>39942</v>
      </c>
      <c r="K114" s="81">
        <f t="shared" ref="K114:K121" ca="1" si="3">YEARFRAC(J114,TODAY(),1)</f>
        <v>6.8364134154688569</v>
      </c>
      <c r="L114" s="88"/>
      <c r="M114" s="78"/>
    </row>
    <row r="115" spans="4:13" ht="15">
      <c r="D115" s="24"/>
      <c r="E115" s="45"/>
      <c r="H115" s="78" t="s">
        <v>10</v>
      </c>
      <c r="I115" s="88">
        <v>124.2</v>
      </c>
      <c r="J115" s="98">
        <v>39958</v>
      </c>
      <c r="K115" s="81">
        <f t="shared" ca="1" si="3"/>
        <v>6.792607802874743</v>
      </c>
      <c r="L115" s="88"/>
      <c r="M115" s="78"/>
    </row>
    <row r="116" spans="4:13" ht="15">
      <c r="D116" s="24"/>
      <c r="E116" s="45"/>
      <c r="H116" s="78" t="s">
        <v>10</v>
      </c>
      <c r="I116" s="88">
        <v>124.2</v>
      </c>
      <c r="J116" s="98">
        <v>39958</v>
      </c>
      <c r="K116" s="81">
        <f t="shared" ca="1" si="3"/>
        <v>6.792607802874743</v>
      </c>
      <c r="L116" s="88"/>
      <c r="M116" s="78"/>
    </row>
    <row r="117" spans="4:13" ht="15">
      <c r="D117" s="24"/>
      <c r="E117" s="45"/>
      <c r="H117" s="78" t="s">
        <v>10</v>
      </c>
      <c r="I117" s="88">
        <v>122</v>
      </c>
      <c r="J117" s="80">
        <v>40003</v>
      </c>
      <c r="K117" s="81">
        <f t="shared" ca="1" si="3"/>
        <v>6.669404517453799</v>
      </c>
      <c r="L117" s="88"/>
      <c r="M117" s="78"/>
    </row>
    <row r="118" spans="4:13" ht="15">
      <c r="D118" s="24"/>
      <c r="E118" s="45"/>
      <c r="H118" s="78" t="s">
        <v>10</v>
      </c>
      <c r="I118" s="88">
        <v>121.7</v>
      </c>
      <c r="J118" s="98">
        <v>40083</v>
      </c>
      <c r="K118" s="81">
        <f t="shared" ca="1" si="3"/>
        <v>6.4503764544832309</v>
      </c>
      <c r="L118" s="88">
        <f>AVERAGE(I118:I121)</f>
        <v>118.825</v>
      </c>
      <c r="M118" s="78">
        <v>6</v>
      </c>
    </row>
    <row r="119" spans="4:13" ht="15.75" customHeight="1">
      <c r="D119" s="24"/>
      <c r="E119" s="45"/>
      <c r="H119" s="78" t="s">
        <v>10</v>
      </c>
      <c r="I119" s="88">
        <v>117.2</v>
      </c>
      <c r="J119" s="98">
        <v>40100</v>
      </c>
      <c r="K119" s="81">
        <f t="shared" ca="1" si="3"/>
        <v>6.4038329911019849</v>
      </c>
      <c r="L119" s="88"/>
      <c r="M119" s="78"/>
    </row>
    <row r="120" spans="4:13" ht="15.75" customHeight="1">
      <c r="D120" s="24"/>
      <c r="E120" s="45"/>
      <c r="H120" s="78" t="s">
        <v>10</v>
      </c>
      <c r="I120" s="88">
        <v>119.7</v>
      </c>
      <c r="J120" s="80">
        <v>40134</v>
      </c>
      <c r="K120" s="81">
        <f t="shared" ca="1" si="3"/>
        <v>6.3107460643394937</v>
      </c>
      <c r="L120" s="88"/>
      <c r="M120" s="78"/>
    </row>
    <row r="121" spans="4:13" ht="15">
      <c r="D121" s="24"/>
      <c r="E121" s="45"/>
      <c r="H121" s="78" t="s">
        <v>10</v>
      </c>
      <c r="I121" s="88">
        <v>116.7</v>
      </c>
      <c r="J121" s="98">
        <v>40178</v>
      </c>
      <c r="K121" s="81">
        <f t="shared" ca="1" si="3"/>
        <v>6.1902806297056809</v>
      </c>
      <c r="L121" s="88"/>
      <c r="M121" s="78"/>
    </row>
    <row r="122" spans="4:13" ht="15">
      <c r="D122" s="24"/>
      <c r="E122" s="45"/>
      <c r="K122" s="24"/>
      <c r="L122" s="75"/>
    </row>
    <row r="123" spans="4:13" ht="15.75" customHeight="1">
      <c r="D123" s="24"/>
      <c r="E123" s="45"/>
      <c r="K123" s="24"/>
      <c r="L123" s="75"/>
    </row>
    <row r="124" spans="4:13" ht="15.75" customHeight="1">
      <c r="D124" s="24"/>
      <c r="E124" s="45"/>
      <c r="K124" s="24"/>
      <c r="L124" s="75"/>
    </row>
    <row r="125" spans="4:13" ht="15.75" customHeight="1">
      <c r="D125" s="24"/>
      <c r="E125" s="45"/>
      <c r="K125" s="24"/>
      <c r="L125" s="75"/>
    </row>
    <row r="126" spans="4:13" ht="15.75" customHeight="1">
      <c r="D126" s="24"/>
      <c r="E126" s="45"/>
      <c r="K126" s="24"/>
      <c r="L126" s="75"/>
    </row>
    <row r="127" spans="4:13" ht="15.75" customHeight="1">
      <c r="D127" s="24"/>
      <c r="E127" s="45"/>
      <c r="K127" s="24"/>
      <c r="L127" s="75"/>
    </row>
    <row r="128" spans="4:13" ht="15.75" customHeight="1">
      <c r="D128" s="24"/>
      <c r="E128" s="45"/>
      <c r="K128" s="24"/>
      <c r="L128" s="75"/>
    </row>
    <row r="129" spans="4:12" ht="15">
      <c r="D129" s="24"/>
      <c r="E129" s="45"/>
      <c r="K129" s="24"/>
      <c r="L129" s="75"/>
    </row>
    <row r="130" spans="4:12" ht="15">
      <c r="D130" s="24"/>
      <c r="E130" s="45"/>
      <c r="K130" s="24"/>
      <c r="L130" s="75"/>
    </row>
    <row r="131" spans="4:12" ht="15">
      <c r="D131" s="24"/>
      <c r="E131" s="45"/>
      <c r="K131" s="24"/>
      <c r="L131" s="75"/>
    </row>
    <row r="132" spans="4:12" ht="15">
      <c r="D132" s="24"/>
      <c r="E132" s="45"/>
      <c r="K132" s="24"/>
      <c r="L132" s="75"/>
    </row>
    <row r="133" spans="4:12" ht="15">
      <c r="D133" s="24"/>
      <c r="E133" s="45"/>
      <c r="K133" s="24"/>
      <c r="L133" s="75"/>
    </row>
    <row r="134" spans="4:12" ht="15">
      <c r="D134" s="24"/>
      <c r="E134" s="45"/>
      <c r="K134" s="24"/>
      <c r="L134" s="75"/>
    </row>
    <row r="135" spans="4:12" ht="15">
      <c r="D135" s="24"/>
      <c r="E135" s="45"/>
      <c r="K135" s="24"/>
      <c r="L135" s="75"/>
    </row>
    <row r="136" spans="4:12" ht="15">
      <c r="D136" s="24"/>
      <c r="E136" s="45"/>
      <c r="K136" s="24"/>
      <c r="L136" s="75"/>
    </row>
    <row r="137" spans="4:12" ht="15">
      <c r="D137" s="24"/>
      <c r="E137" s="45"/>
      <c r="K137" s="24"/>
      <c r="L137" s="75"/>
    </row>
    <row r="138" spans="4:12" ht="15">
      <c r="D138" s="24"/>
      <c r="E138" s="45"/>
      <c r="K138" s="24"/>
      <c r="L138" s="75"/>
    </row>
    <row r="139" spans="4:12" ht="15">
      <c r="D139" s="24"/>
      <c r="E139" s="45"/>
      <c r="K139" s="24"/>
      <c r="L139" s="75"/>
    </row>
    <row r="140" spans="4:12" ht="15">
      <c r="D140" s="24"/>
      <c r="E140" s="45"/>
      <c r="K140" s="24"/>
      <c r="L140" s="75"/>
    </row>
    <row r="141" spans="4:12" ht="15">
      <c r="D141" s="24"/>
      <c r="E141" s="45"/>
      <c r="K141" s="24"/>
      <c r="L141" s="75"/>
    </row>
    <row r="142" spans="4:12" ht="15">
      <c r="D142" s="24"/>
      <c r="E142" s="45"/>
      <c r="K142" s="24"/>
      <c r="L142" s="75"/>
    </row>
    <row r="143" spans="4:12" ht="15">
      <c r="D143" s="24"/>
      <c r="E143" s="45"/>
      <c r="K143" s="24"/>
      <c r="L143" s="75"/>
    </row>
    <row r="144" spans="4:12" ht="15">
      <c r="D144" s="24"/>
      <c r="E144" s="45"/>
      <c r="K144" s="24"/>
      <c r="L144" s="75"/>
    </row>
    <row r="145" spans="4:12" ht="15">
      <c r="D145" s="24"/>
      <c r="E145" s="45"/>
      <c r="K145" s="24"/>
      <c r="L145" s="75"/>
    </row>
    <row r="146" spans="4:12" ht="15">
      <c r="D146" s="24"/>
      <c r="E146" s="45"/>
      <c r="K146" s="24"/>
      <c r="L146" s="75"/>
    </row>
    <row r="147" spans="4:12" ht="15">
      <c r="D147" s="24"/>
      <c r="E147" s="45"/>
      <c r="K147" s="24"/>
      <c r="L147" s="75"/>
    </row>
    <row r="148" spans="4:12" ht="15">
      <c r="D148" s="24"/>
      <c r="E148" s="45"/>
      <c r="K148" s="24"/>
      <c r="L148" s="75"/>
    </row>
    <row r="149" spans="4:12" ht="15">
      <c r="D149" s="24"/>
      <c r="E149" s="45"/>
      <c r="K149" s="24"/>
      <c r="L149" s="75"/>
    </row>
    <row r="150" spans="4:12" ht="15">
      <c r="D150" s="24"/>
      <c r="E150" s="45"/>
      <c r="K150" s="24"/>
      <c r="L150" s="75"/>
    </row>
    <row r="151" spans="4:12" ht="15">
      <c r="D151" s="24"/>
      <c r="E151" s="45"/>
      <c r="K151" s="24"/>
      <c r="L151" s="75"/>
    </row>
    <row r="152" spans="4:12" ht="15">
      <c r="D152" s="24"/>
      <c r="E152" s="45"/>
      <c r="K152" s="24"/>
      <c r="L152" s="75"/>
    </row>
    <row r="153" spans="4:12" ht="15">
      <c r="D153" s="24"/>
      <c r="E153" s="45"/>
      <c r="K153" s="24"/>
      <c r="L153" s="75"/>
    </row>
    <row r="154" spans="4:12" ht="15">
      <c r="D154" s="24"/>
      <c r="E154" s="45"/>
      <c r="K154" s="24"/>
      <c r="L154" s="75"/>
    </row>
    <row r="155" spans="4:12" ht="15">
      <c r="D155" s="24"/>
      <c r="E155" s="45"/>
      <c r="K155" s="24"/>
      <c r="L155" s="75"/>
    </row>
    <row r="156" spans="4:12" ht="15">
      <c r="D156" s="24"/>
      <c r="E156" s="45"/>
      <c r="K156" s="24"/>
      <c r="L156" s="75"/>
    </row>
    <row r="157" spans="4:12" ht="15">
      <c r="D157" s="24"/>
      <c r="E157" s="45"/>
      <c r="K157" s="24"/>
      <c r="L157" s="75"/>
    </row>
    <row r="158" spans="4:12" ht="15">
      <c r="D158" s="24"/>
      <c r="E158" s="45"/>
      <c r="K158" s="24"/>
      <c r="L158" s="75"/>
    </row>
    <row r="159" spans="4:12" ht="15">
      <c r="D159" s="24"/>
      <c r="E159" s="45"/>
      <c r="K159" s="24"/>
      <c r="L159" s="75"/>
    </row>
    <row r="160" spans="4:12" ht="15">
      <c r="D160" s="24"/>
      <c r="E160" s="45"/>
      <c r="K160" s="24"/>
      <c r="L160" s="75"/>
    </row>
    <row r="161" spans="4:12" ht="15">
      <c r="D161" s="24"/>
      <c r="E161" s="45"/>
      <c r="K161" s="24"/>
      <c r="L161" s="75"/>
    </row>
    <row r="162" spans="4:12" ht="15">
      <c r="D162" s="24"/>
      <c r="E162" s="45"/>
      <c r="K162" s="24"/>
      <c r="L162" s="75"/>
    </row>
    <row r="163" spans="4:12" ht="15">
      <c r="D163" s="24"/>
      <c r="E163" s="45"/>
      <c r="K163" s="24"/>
      <c r="L163" s="75"/>
    </row>
    <row r="164" spans="4:12" ht="15">
      <c r="D164" s="24"/>
      <c r="E164" s="45"/>
      <c r="K164" s="24"/>
      <c r="L164" s="75"/>
    </row>
    <row r="165" spans="4:12" ht="15">
      <c r="D165" s="24"/>
      <c r="E165" s="45"/>
      <c r="K165" s="24"/>
      <c r="L165" s="75"/>
    </row>
    <row r="166" spans="4:12" ht="15">
      <c r="D166" s="24"/>
      <c r="E166" s="45"/>
      <c r="K166" s="24"/>
      <c r="L166" s="75"/>
    </row>
    <row r="167" spans="4:12" ht="15">
      <c r="D167" s="24"/>
      <c r="E167" s="45"/>
      <c r="K167" s="24"/>
      <c r="L167" s="75"/>
    </row>
    <row r="168" spans="4:12" ht="15">
      <c r="D168" s="24"/>
      <c r="E168" s="45"/>
      <c r="K168" s="24"/>
      <c r="L168" s="75"/>
    </row>
    <row r="169" spans="4:12" ht="15">
      <c r="D169" s="24"/>
      <c r="E169" s="45"/>
      <c r="K169" s="24"/>
      <c r="L169" s="75"/>
    </row>
    <row r="170" spans="4:12" ht="15">
      <c r="D170" s="24"/>
      <c r="E170" s="45"/>
      <c r="K170" s="24"/>
      <c r="L170" s="75"/>
    </row>
    <row r="171" spans="4:12" ht="15">
      <c r="D171" s="24"/>
      <c r="E171" s="45"/>
      <c r="K171" s="24"/>
      <c r="L171" s="75"/>
    </row>
    <row r="172" spans="4:12" ht="15">
      <c r="D172" s="24"/>
      <c r="E172" s="45"/>
      <c r="K172" s="24"/>
      <c r="L172" s="75"/>
    </row>
    <row r="173" spans="4:12" ht="15">
      <c r="D173" s="24"/>
      <c r="E173" s="45"/>
      <c r="K173" s="24"/>
      <c r="L173" s="75"/>
    </row>
    <row r="174" spans="4:12" ht="15">
      <c r="D174" s="24"/>
      <c r="E174" s="45"/>
      <c r="K174" s="24"/>
      <c r="L174" s="75"/>
    </row>
    <row r="175" spans="4:12" ht="15">
      <c r="D175" s="24"/>
      <c r="E175" s="45"/>
      <c r="K175" s="24"/>
      <c r="L175" s="75"/>
    </row>
    <row r="176" spans="4:12" ht="15">
      <c r="D176" s="24"/>
      <c r="E176" s="45"/>
      <c r="K176" s="24"/>
      <c r="L176" s="75"/>
    </row>
    <row r="177" spans="4:12" ht="15">
      <c r="D177" s="24"/>
      <c r="E177" s="45"/>
      <c r="K177" s="24"/>
      <c r="L177" s="75"/>
    </row>
    <row r="178" spans="4:12" ht="15">
      <c r="D178" s="24"/>
      <c r="E178" s="45"/>
      <c r="K178" s="24"/>
      <c r="L178" s="75"/>
    </row>
    <row r="179" spans="4:12" ht="15">
      <c r="D179" s="24"/>
      <c r="E179" s="45"/>
      <c r="K179" s="24"/>
      <c r="L179" s="75"/>
    </row>
    <row r="180" spans="4:12" ht="15">
      <c r="D180" s="24"/>
      <c r="E180" s="45"/>
      <c r="K180" s="24"/>
      <c r="L180" s="75"/>
    </row>
    <row r="181" spans="4:12" ht="15">
      <c r="D181" s="24"/>
      <c r="E181" s="45"/>
      <c r="K181" s="24"/>
      <c r="L181" s="75"/>
    </row>
    <row r="182" spans="4:12" ht="15">
      <c r="D182" s="24"/>
      <c r="E182" s="45"/>
      <c r="K182" s="24"/>
      <c r="L182" s="75"/>
    </row>
    <row r="183" spans="4:12" ht="15">
      <c r="D183" s="24"/>
      <c r="E183" s="45"/>
      <c r="K183" s="24"/>
      <c r="L183" s="75"/>
    </row>
    <row r="184" spans="4:12" ht="15">
      <c r="D184" s="24"/>
      <c r="E184" s="45"/>
      <c r="K184" s="24"/>
      <c r="L184" s="75"/>
    </row>
    <row r="185" spans="4:12" ht="15">
      <c r="D185" s="24"/>
      <c r="E185" s="45"/>
      <c r="K185" s="24"/>
      <c r="L185" s="75"/>
    </row>
    <row r="186" spans="4:12" ht="15">
      <c r="D186" s="24"/>
      <c r="E186" s="45"/>
      <c r="K186" s="24"/>
      <c r="L186" s="75"/>
    </row>
    <row r="187" spans="4:12" ht="15">
      <c r="D187" s="24"/>
      <c r="E187" s="45"/>
      <c r="K187" s="24"/>
      <c r="L187" s="75"/>
    </row>
    <row r="188" spans="4:12" ht="15">
      <c r="D188" s="24"/>
      <c r="E188" s="45"/>
      <c r="K188" s="24"/>
      <c r="L188" s="75"/>
    </row>
    <row r="189" spans="4:12" ht="15">
      <c r="D189" s="24"/>
      <c r="E189" s="45"/>
      <c r="K189" s="24"/>
      <c r="L189" s="75"/>
    </row>
    <row r="190" spans="4:12" ht="15">
      <c r="D190" s="24"/>
      <c r="E190" s="45"/>
      <c r="K190" s="24"/>
      <c r="L190" s="75"/>
    </row>
    <row r="191" spans="4:12" ht="15">
      <c r="D191" s="24"/>
      <c r="E191" s="45"/>
      <c r="K191" s="24"/>
      <c r="L191" s="75"/>
    </row>
    <row r="192" spans="4:12" ht="15">
      <c r="D192" s="24"/>
      <c r="E192" s="45"/>
      <c r="K192" s="24"/>
      <c r="L192" s="75"/>
    </row>
    <row r="193" spans="4:12" ht="15">
      <c r="D193" s="24"/>
      <c r="E193" s="45"/>
      <c r="K193" s="24"/>
      <c r="L193" s="75"/>
    </row>
    <row r="194" spans="4:12" ht="15">
      <c r="D194" s="24"/>
      <c r="E194" s="45"/>
      <c r="K194" s="24"/>
      <c r="L194" s="75"/>
    </row>
    <row r="195" spans="4:12" ht="15">
      <c r="D195" s="24"/>
      <c r="E195" s="45"/>
      <c r="K195" s="24"/>
      <c r="L195" s="75"/>
    </row>
    <row r="196" spans="4:12" ht="15">
      <c r="D196" s="24"/>
      <c r="E196" s="45"/>
      <c r="K196" s="24"/>
      <c r="L196" s="75"/>
    </row>
    <row r="197" spans="4:12" ht="15">
      <c r="D197" s="24"/>
      <c r="E197" s="45"/>
      <c r="K197" s="24"/>
      <c r="L197" s="75"/>
    </row>
    <row r="198" spans="4:12" ht="15">
      <c r="D198" s="24"/>
      <c r="E198" s="45"/>
      <c r="K198" s="24"/>
      <c r="L198" s="75"/>
    </row>
    <row r="199" spans="4:12" ht="15">
      <c r="D199" s="24"/>
      <c r="E199" s="45"/>
      <c r="K199" s="24"/>
      <c r="L199" s="75"/>
    </row>
    <row r="200" spans="4:12" ht="15">
      <c r="D200" s="24"/>
      <c r="E200" s="45"/>
      <c r="K200" s="24"/>
      <c r="L200" s="75"/>
    </row>
    <row r="201" spans="4:12" ht="15">
      <c r="D201" s="24"/>
      <c r="E201" s="45"/>
      <c r="K201" s="24"/>
      <c r="L201" s="75"/>
    </row>
    <row r="202" spans="4:12" ht="15">
      <c r="D202" s="24"/>
      <c r="E202" s="45"/>
      <c r="K202" s="24"/>
      <c r="L202" s="75"/>
    </row>
    <row r="203" spans="4:12" ht="15">
      <c r="D203" s="24"/>
      <c r="E203" s="45"/>
      <c r="K203" s="24"/>
      <c r="L203" s="75"/>
    </row>
    <row r="204" spans="4:12" ht="15">
      <c r="D204" s="24"/>
      <c r="E204" s="45"/>
      <c r="K204" s="24"/>
      <c r="L204" s="75"/>
    </row>
    <row r="205" spans="4:12" ht="15">
      <c r="D205" s="24"/>
      <c r="E205" s="45"/>
      <c r="K205" s="24"/>
      <c r="L205" s="75"/>
    </row>
    <row r="206" spans="4:12" ht="15">
      <c r="D206" s="24"/>
      <c r="E206" s="45"/>
      <c r="K206" s="24"/>
      <c r="L206" s="75"/>
    </row>
    <row r="207" spans="4:12" ht="15">
      <c r="D207" s="24"/>
      <c r="E207" s="45"/>
      <c r="K207" s="24"/>
      <c r="L207" s="75"/>
    </row>
    <row r="208" spans="4:12" ht="15">
      <c r="D208" s="24"/>
      <c r="E208" s="45"/>
      <c r="K208" s="24"/>
      <c r="L208" s="75"/>
    </row>
    <row r="209" spans="4:12" ht="15">
      <c r="D209" s="24"/>
      <c r="E209" s="45"/>
      <c r="K209" s="24"/>
      <c r="L209" s="75"/>
    </row>
    <row r="210" spans="4:12" ht="15">
      <c r="D210" s="24"/>
      <c r="E210" s="45"/>
      <c r="K210" s="24"/>
      <c r="L210" s="75"/>
    </row>
    <row r="211" spans="4:12" ht="15">
      <c r="D211" s="24"/>
      <c r="E211" s="45"/>
      <c r="K211" s="24"/>
      <c r="L211" s="75"/>
    </row>
    <row r="212" spans="4:12" ht="15">
      <c r="D212" s="24"/>
      <c r="E212" s="45"/>
      <c r="K212" s="24"/>
      <c r="L212" s="75"/>
    </row>
    <row r="213" spans="4:12" ht="15">
      <c r="D213" s="24"/>
      <c r="E213" s="45"/>
      <c r="K213" s="24"/>
      <c r="L213" s="75"/>
    </row>
    <row r="214" spans="4:12" ht="15">
      <c r="D214" s="24"/>
      <c r="E214" s="45"/>
      <c r="K214" s="24"/>
      <c r="L214" s="75"/>
    </row>
    <row r="215" spans="4:12" ht="15">
      <c r="D215" s="24"/>
      <c r="E215" s="45"/>
      <c r="K215" s="24"/>
      <c r="L215" s="75"/>
    </row>
    <row r="216" spans="4:12" ht="15">
      <c r="D216" s="24"/>
      <c r="E216" s="45"/>
      <c r="K216" s="24"/>
      <c r="L216" s="75"/>
    </row>
    <row r="217" spans="4:12" ht="15">
      <c r="D217" s="24"/>
      <c r="E217" s="45"/>
      <c r="K217" s="24"/>
      <c r="L217" s="75"/>
    </row>
    <row r="218" spans="4:12" ht="15">
      <c r="D218" s="24"/>
      <c r="E218" s="45"/>
      <c r="K218" s="24"/>
      <c r="L218" s="75"/>
    </row>
    <row r="219" spans="4:12" ht="15">
      <c r="D219" s="24"/>
      <c r="E219" s="45"/>
      <c r="K219" s="24"/>
      <c r="L219" s="75"/>
    </row>
    <row r="220" spans="4:12" ht="15">
      <c r="D220" s="24"/>
      <c r="E220" s="45"/>
      <c r="K220" s="24"/>
      <c r="L220" s="75"/>
    </row>
    <row r="221" spans="4:12" ht="15">
      <c r="D221" s="24"/>
      <c r="E221" s="45"/>
      <c r="K221" s="24"/>
      <c r="L221" s="75"/>
    </row>
    <row r="222" spans="4:12" ht="15">
      <c r="D222" s="24"/>
      <c r="E222" s="45"/>
      <c r="K222" s="24"/>
      <c r="L222" s="75"/>
    </row>
    <row r="223" spans="4:12" ht="15">
      <c r="D223" s="24"/>
      <c r="E223" s="45"/>
      <c r="K223" s="24"/>
      <c r="L223" s="75"/>
    </row>
    <row r="224" spans="4:12" ht="15">
      <c r="D224" s="24"/>
      <c r="E224" s="45"/>
      <c r="K224" s="24"/>
      <c r="L224" s="75"/>
    </row>
    <row r="225" spans="4:12" ht="15">
      <c r="D225" s="24"/>
      <c r="E225" s="45"/>
      <c r="K225" s="24"/>
      <c r="L225" s="75"/>
    </row>
    <row r="226" spans="4:12" ht="15">
      <c r="D226" s="24"/>
      <c r="E226" s="45"/>
      <c r="K226" s="24"/>
      <c r="L226" s="75"/>
    </row>
    <row r="227" spans="4:12" ht="15">
      <c r="D227" s="24"/>
      <c r="E227" s="45"/>
      <c r="K227" s="24"/>
      <c r="L227" s="75"/>
    </row>
    <row r="228" spans="4:12" ht="15">
      <c r="D228" s="24"/>
      <c r="E228" s="45"/>
      <c r="K228" s="24"/>
      <c r="L228" s="75"/>
    </row>
    <row r="229" spans="4:12" ht="15">
      <c r="D229" s="24"/>
      <c r="E229" s="45"/>
      <c r="K229" s="24"/>
      <c r="L229" s="75"/>
    </row>
    <row r="230" spans="4:12" ht="15">
      <c r="D230" s="24"/>
      <c r="E230" s="45"/>
      <c r="K230" s="24"/>
      <c r="L230" s="75"/>
    </row>
    <row r="231" spans="4:12" ht="15">
      <c r="D231" s="24"/>
      <c r="E231" s="45"/>
      <c r="K231" s="24"/>
      <c r="L231" s="75"/>
    </row>
    <row r="232" spans="4:12" ht="15">
      <c r="D232" s="24"/>
      <c r="E232" s="45"/>
      <c r="K232" s="24"/>
      <c r="L232" s="75"/>
    </row>
    <row r="233" spans="4:12" ht="15">
      <c r="D233" s="24"/>
      <c r="E233" s="45"/>
      <c r="K233" s="24"/>
      <c r="L233" s="75"/>
    </row>
    <row r="234" spans="4:12" ht="15">
      <c r="D234" s="24"/>
      <c r="E234" s="45"/>
      <c r="K234" s="24"/>
      <c r="L234" s="75"/>
    </row>
    <row r="235" spans="4:12" ht="15">
      <c r="D235" s="24"/>
      <c r="E235" s="45"/>
      <c r="K235" s="24"/>
      <c r="L235" s="75"/>
    </row>
    <row r="236" spans="4:12" ht="15">
      <c r="D236" s="24"/>
      <c r="E236" s="45"/>
      <c r="K236" s="24"/>
      <c r="L236" s="75"/>
    </row>
    <row r="237" spans="4:12" ht="15">
      <c r="D237" s="24"/>
      <c r="E237" s="45"/>
      <c r="K237" s="24"/>
      <c r="L237" s="75"/>
    </row>
    <row r="238" spans="4:12" ht="15">
      <c r="D238" s="24"/>
      <c r="E238" s="45"/>
      <c r="K238" s="24"/>
      <c r="L238" s="75"/>
    </row>
    <row r="239" spans="4:12" ht="15">
      <c r="D239" s="24"/>
      <c r="E239" s="45"/>
      <c r="K239" s="24"/>
      <c r="L239" s="75"/>
    </row>
    <row r="240" spans="4:12" ht="15">
      <c r="D240" s="24"/>
      <c r="E240" s="45"/>
      <c r="K240" s="24"/>
      <c r="L240" s="75"/>
    </row>
    <row r="241" spans="4:12" ht="15">
      <c r="D241" s="24"/>
      <c r="E241" s="45"/>
      <c r="K241" s="24"/>
      <c r="L241" s="75"/>
    </row>
    <row r="242" spans="4:12" ht="15">
      <c r="D242" s="24"/>
      <c r="E242" s="45"/>
      <c r="K242" s="24"/>
      <c r="L242" s="75"/>
    </row>
    <row r="243" spans="4:12" ht="15">
      <c r="D243" s="24"/>
      <c r="E243" s="45"/>
      <c r="K243" s="24"/>
      <c r="L243" s="75"/>
    </row>
    <row r="244" spans="4:12" ht="15">
      <c r="D244" s="24"/>
      <c r="E244" s="45"/>
      <c r="K244" s="24"/>
      <c r="L244" s="75"/>
    </row>
    <row r="245" spans="4:12" ht="15">
      <c r="D245" s="24"/>
      <c r="E245" s="45"/>
      <c r="K245" s="24"/>
      <c r="L245" s="75"/>
    </row>
    <row r="246" spans="4:12" ht="15">
      <c r="D246" s="24"/>
      <c r="E246" s="45"/>
      <c r="K246" s="24"/>
      <c r="L246" s="75"/>
    </row>
    <row r="247" spans="4:12" ht="15">
      <c r="D247" s="24"/>
      <c r="E247" s="45"/>
      <c r="K247" s="24"/>
      <c r="L247" s="75"/>
    </row>
    <row r="248" spans="4:12" ht="15">
      <c r="D248" s="24"/>
      <c r="E248" s="45"/>
      <c r="K248" s="24"/>
      <c r="L248" s="75"/>
    </row>
    <row r="249" spans="4:12" ht="15">
      <c r="D249" s="24"/>
      <c r="E249" s="45"/>
      <c r="K249" s="24"/>
      <c r="L249" s="75"/>
    </row>
    <row r="250" spans="4:12" ht="15">
      <c r="D250" s="24"/>
      <c r="E250" s="45"/>
      <c r="K250" s="24"/>
      <c r="L250" s="75"/>
    </row>
    <row r="251" spans="4:12" ht="15">
      <c r="D251" s="24"/>
      <c r="E251" s="45"/>
      <c r="K251" s="24"/>
      <c r="L251" s="75"/>
    </row>
    <row r="252" spans="4:12" ht="15">
      <c r="D252" s="24"/>
      <c r="E252" s="45"/>
      <c r="K252" s="24"/>
      <c r="L252" s="75"/>
    </row>
    <row r="253" spans="4:12" ht="15">
      <c r="D253" s="24"/>
      <c r="E253" s="45"/>
      <c r="K253" s="24"/>
      <c r="L253" s="75"/>
    </row>
    <row r="254" spans="4:12" ht="15">
      <c r="D254" s="24"/>
      <c r="E254" s="45"/>
      <c r="K254" s="24"/>
      <c r="L254" s="75"/>
    </row>
    <row r="255" spans="4:12" ht="15">
      <c r="D255" s="24"/>
      <c r="E255" s="45"/>
      <c r="K255" s="24"/>
      <c r="L255" s="75"/>
    </row>
    <row r="256" spans="4:12" ht="15">
      <c r="D256" s="24"/>
      <c r="E256" s="45"/>
      <c r="K256" s="24"/>
      <c r="L256" s="75"/>
    </row>
    <row r="257" spans="4:12" ht="15">
      <c r="D257" s="24"/>
      <c r="E257" s="45"/>
      <c r="K257" s="24"/>
      <c r="L257" s="75"/>
    </row>
    <row r="258" spans="4:12" ht="15">
      <c r="D258" s="24"/>
      <c r="E258" s="45"/>
      <c r="K258" s="24"/>
      <c r="L258" s="75"/>
    </row>
    <row r="259" spans="4:12" ht="15">
      <c r="D259" s="24"/>
      <c r="E259" s="45"/>
      <c r="K259" s="24"/>
      <c r="L259" s="75"/>
    </row>
    <row r="260" spans="4:12" ht="15">
      <c r="D260" s="24"/>
      <c r="E260" s="45"/>
      <c r="K260" s="24"/>
      <c r="L260" s="75"/>
    </row>
    <row r="261" spans="4:12" ht="15">
      <c r="D261" s="24"/>
      <c r="E261" s="45"/>
      <c r="K261" s="24"/>
      <c r="L261" s="75"/>
    </row>
    <row r="262" spans="4:12" ht="15">
      <c r="D262" s="24"/>
      <c r="E262" s="45"/>
      <c r="K262" s="24"/>
      <c r="L262" s="75"/>
    </row>
    <row r="263" spans="4:12" ht="15">
      <c r="D263" s="24"/>
      <c r="E263" s="45"/>
      <c r="K263" s="24"/>
      <c r="L263" s="75"/>
    </row>
    <row r="264" spans="4:12" ht="15">
      <c r="D264" s="24"/>
      <c r="E264" s="45"/>
      <c r="K264" s="24"/>
      <c r="L264" s="75"/>
    </row>
    <row r="265" spans="4:12" ht="15">
      <c r="D265" s="24"/>
      <c r="E265" s="45"/>
      <c r="K265" s="24"/>
      <c r="L265" s="75"/>
    </row>
    <row r="266" spans="4:12" ht="15">
      <c r="D266" s="24"/>
      <c r="E266" s="45"/>
      <c r="K266" s="24"/>
      <c r="L266" s="75"/>
    </row>
    <row r="267" spans="4:12" ht="15">
      <c r="D267" s="24"/>
      <c r="E267" s="45"/>
      <c r="K267" s="24"/>
      <c r="L267" s="75"/>
    </row>
    <row r="268" spans="4:12" ht="15">
      <c r="D268" s="24"/>
      <c r="E268" s="45"/>
      <c r="K268" s="24"/>
      <c r="L268" s="75"/>
    </row>
    <row r="269" spans="4:12" ht="15">
      <c r="D269" s="24"/>
      <c r="E269" s="45"/>
      <c r="K269" s="24"/>
      <c r="L269" s="75"/>
    </row>
    <row r="270" spans="4:12" ht="15">
      <c r="D270" s="24"/>
      <c r="E270" s="45"/>
      <c r="K270" s="24"/>
      <c r="L270" s="75"/>
    </row>
    <row r="271" spans="4:12" ht="15">
      <c r="D271" s="24"/>
      <c r="E271" s="45"/>
      <c r="K271" s="24"/>
      <c r="L271" s="75"/>
    </row>
    <row r="272" spans="4:12" ht="15">
      <c r="D272" s="24"/>
      <c r="E272" s="45"/>
      <c r="K272" s="24"/>
      <c r="L272" s="75"/>
    </row>
    <row r="273" spans="4:12" ht="15">
      <c r="D273" s="24"/>
      <c r="E273" s="45"/>
      <c r="K273" s="24"/>
      <c r="L273" s="75"/>
    </row>
    <row r="274" spans="4:12" ht="15">
      <c r="D274" s="24"/>
      <c r="E274" s="45"/>
      <c r="K274" s="24"/>
      <c r="L274" s="75"/>
    </row>
    <row r="275" spans="4:12" ht="15">
      <c r="D275" s="24"/>
      <c r="E275" s="45"/>
      <c r="K275" s="24"/>
      <c r="L275" s="75"/>
    </row>
    <row r="276" spans="4:12" ht="15">
      <c r="D276" s="24"/>
      <c r="E276" s="45"/>
      <c r="K276" s="24"/>
      <c r="L276" s="75"/>
    </row>
    <row r="277" spans="4:12" ht="15">
      <c r="D277" s="24"/>
      <c r="E277" s="45"/>
      <c r="K277" s="24"/>
      <c r="L277" s="75"/>
    </row>
    <row r="278" spans="4:12" ht="15">
      <c r="D278" s="24"/>
      <c r="E278" s="45"/>
      <c r="K278" s="24"/>
      <c r="L278" s="75"/>
    </row>
    <row r="279" spans="4:12" ht="15">
      <c r="D279" s="24"/>
      <c r="E279" s="45"/>
      <c r="K279" s="24"/>
      <c r="L279" s="75"/>
    </row>
    <row r="280" spans="4:12" ht="15">
      <c r="D280" s="24"/>
      <c r="E280" s="45"/>
      <c r="K280" s="24"/>
      <c r="L280" s="75"/>
    </row>
    <row r="281" spans="4:12" ht="15">
      <c r="D281" s="24"/>
      <c r="E281" s="45"/>
      <c r="K281" s="24"/>
      <c r="L281" s="75"/>
    </row>
    <row r="282" spans="4:12" ht="15">
      <c r="D282" s="24"/>
      <c r="E282" s="45"/>
      <c r="K282" s="24"/>
      <c r="L282" s="75"/>
    </row>
    <row r="283" spans="4:12" ht="15">
      <c r="D283" s="24"/>
      <c r="E283" s="45"/>
      <c r="K283" s="24"/>
      <c r="L283" s="75"/>
    </row>
    <row r="284" spans="4:12" ht="15">
      <c r="D284" s="24"/>
      <c r="E284" s="45"/>
      <c r="K284" s="24"/>
      <c r="L284" s="75"/>
    </row>
    <row r="285" spans="4:12" ht="15">
      <c r="D285" s="24"/>
      <c r="E285" s="45"/>
      <c r="K285" s="24"/>
      <c r="L285" s="75"/>
    </row>
    <row r="286" spans="4:12" ht="15">
      <c r="D286" s="24"/>
      <c r="E286" s="45"/>
      <c r="K286" s="24"/>
      <c r="L286" s="75"/>
    </row>
    <row r="287" spans="4:12" ht="15">
      <c r="D287" s="24"/>
      <c r="E287" s="45"/>
      <c r="K287" s="24"/>
      <c r="L287" s="75"/>
    </row>
    <row r="288" spans="4:12" ht="15">
      <c r="D288" s="24"/>
      <c r="E288" s="45"/>
      <c r="K288" s="24"/>
      <c r="L288" s="75"/>
    </row>
    <row r="289" spans="4:12" ht="15">
      <c r="D289" s="24"/>
      <c r="E289" s="45"/>
      <c r="K289" s="24"/>
      <c r="L289" s="75"/>
    </row>
    <row r="290" spans="4:12" ht="15">
      <c r="D290" s="24"/>
      <c r="E290" s="45"/>
      <c r="K290" s="24"/>
      <c r="L290" s="75"/>
    </row>
    <row r="291" spans="4:12" ht="15">
      <c r="D291" s="24"/>
      <c r="E291" s="45"/>
      <c r="K291" s="24"/>
      <c r="L291" s="75"/>
    </row>
    <row r="292" spans="4:12" ht="15">
      <c r="D292" s="24"/>
      <c r="E292" s="45"/>
      <c r="K292" s="24"/>
      <c r="L292" s="75"/>
    </row>
    <row r="293" spans="4:12" ht="15">
      <c r="D293" s="24"/>
      <c r="E293" s="45"/>
      <c r="K293" s="24"/>
      <c r="L293" s="75"/>
    </row>
    <row r="294" spans="4:12" ht="15">
      <c r="D294" s="24"/>
      <c r="E294" s="45"/>
      <c r="K294" s="24"/>
      <c r="L294" s="75"/>
    </row>
    <row r="295" spans="4:12" ht="15">
      <c r="D295" s="24"/>
      <c r="E295" s="45"/>
      <c r="K295" s="24"/>
      <c r="L295" s="75"/>
    </row>
    <row r="296" spans="4:12" ht="15">
      <c r="D296" s="24"/>
      <c r="E296" s="45"/>
      <c r="K296" s="24"/>
      <c r="L296" s="75"/>
    </row>
    <row r="297" spans="4:12" ht="15">
      <c r="D297" s="24"/>
      <c r="E297" s="45"/>
      <c r="K297" s="24"/>
      <c r="L297" s="75"/>
    </row>
    <row r="298" spans="4:12" ht="15">
      <c r="D298" s="24"/>
      <c r="E298" s="45"/>
      <c r="K298" s="24"/>
      <c r="L298" s="75"/>
    </row>
    <row r="299" spans="4:12" ht="15">
      <c r="D299" s="24"/>
      <c r="E299" s="45"/>
      <c r="K299" s="24"/>
      <c r="L299" s="75"/>
    </row>
    <row r="300" spans="4:12" ht="15">
      <c r="D300" s="24"/>
      <c r="E300" s="45"/>
      <c r="K300" s="24"/>
      <c r="L300" s="75"/>
    </row>
    <row r="301" spans="4:12" ht="15">
      <c r="D301" s="24"/>
      <c r="E301" s="45"/>
      <c r="K301" s="24"/>
      <c r="L301" s="75"/>
    </row>
    <row r="302" spans="4:12" ht="15">
      <c r="D302" s="24"/>
      <c r="E302" s="45"/>
      <c r="K302" s="24"/>
      <c r="L302" s="75"/>
    </row>
    <row r="303" spans="4:12" ht="15">
      <c r="D303" s="24"/>
      <c r="E303" s="45"/>
      <c r="K303" s="24"/>
      <c r="L303" s="75"/>
    </row>
    <row r="304" spans="4:12" ht="15">
      <c r="D304" s="24"/>
      <c r="E304" s="45"/>
      <c r="K304" s="24"/>
      <c r="L304" s="75"/>
    </row>
    <row r="305" spans="4:12" ht="15">
      <c r="D305" s="24"/>
      <c r="E305" s="45"/>
      <c r="K305" s="24"/>
      <c r="L305" s="75"/>
    </row>
    <row r="306" spans="4:12" ht="15">
      <c r="D306" s="24"/>
      <c r="E306" s="45"/>
      <c r="K306" s="24"/>
      <c r="L306" s="75"/>
    </row>
    <row r="307" spans="4:12" ht="15">
      <c r="D307" s="24"/>
      <c r="E307" s="45"/>
      <c r="K307" s="24"/>
      <c r="L307" s="75"/>
    </row>
    <row r="308" spans="4:12" ht="15">
      <c r="D308" s="24"/>
      <c r="E308" s="45"/>
      <c r="K308" s="24"/>
      <c r="L308" s="75"/>
    </row>
    <row r="309" spans="4:12" ht="15">
      <c r="D309" s="24"/>
      <c r="E309" s="45"/>
      <c r="K309" s="24"/>
      <c r="L309" s="75"/>
    </row>
    <row r="310" spans="4:12" ht="15">
      <c r="D310" s="24"/>
      <c r="E310" s="45"/>
      <c r="K310" s="24"/>
      <c r="L310" s="75"/>
    </row>
    <row r="311" spans="4:12" ht="15">
      <c r="D311" s="24"/>
      <c r="E311" s="45"/>
      <c r="K311" s="24"/>
      <c r="L311" s="75"/>
    </row>
    <row r="312" spans="4:12" ht="15">
      <c r="D312" s="24"/>
      <c r="E312" s="45"/>
      <c r="K312" s="24"/>
      <c r="L312" s="75"/>
    </row>
    <row r="313" spans="4:12" ht="15">
      <c r="D313" s="24"/>
      <c r="E313" s="45"/>
      <c r="K313" s="24"/>
      <c r="L313" s="75"/>
    </row>
    <row r="314" spans="4:12" ht="15">
      <c r="D314" s="24"/>
      <c r="E314" s="45"/>
      <c r="K314" s="24"/>
      <c r="L314" s="75"/>
    </row>
    <row r="315" spans="4:12" ht="15">
      <c r="D315" s="24"/>
      <c r="E315" s="45"/>
      <c r="K315" s="24"/>
      <c r="L315" s="75"/>
    </row>
    <row r="316" spans="4:12" ht="15">
      <c r="D316" s="24"/>
      <c r="E316" s="45"/>
      <c r="K316" s="24"/>
      <c r="L316" s="75"/>
    </row>
    <row r="317" spans="4:12" ht="15">
      <c r="D317" s="24"/>
      <c r="E317" s="45"/>
      <c r="K317" s="24"/>
      <c r="L317" s="75"/>
    </row>
    <row r="318" spans="4:12" ht="15">
      <c r="D318" s="24"/>
      <c r="E318" s="45"/>
      <c r="K318" s="24"/>
      <c r="L318" s="75"/>
    </row>
    <row r="319" spans="4:12" ht="15">
      <c r="D319" s="24"/>
      <c r="E319" s="45"/>
      <c r="K319" s="24"/>
      <c r="L319" s="75"/>
    </row>
    <row r="320" spans="4:12" ht="15">
      <c r="D320" s="24"/>
      <c r="E320" s="45"/>
      <c r="K320" s="24"/>
      <c r="L320" s="75"/>
    </row>
    <row r="321" spans="4:12" ht="15">
      <c r="D321" s="24"/>
      <c r="E321" s="45"/>
      <c r="K321" s="24"/>
      <c r="L321" s="75"/>
    </row>
    <row r="322" spans="4:12" ht="15">
      <c r="D322" s="24"/>
      <c r="E322" s="45"/>
      <c r="K322" s="24"/>
      <c r="L322" s="75"/>
    </row>
    <row r="323" spans="4:12" ht="15">
      <c r="D323" s="24"/>
      <c r="E323" s="45"/>
      <c r="K323" s="24"/>
      <c r="L323" s="75"/>
    </row>
    <row r="324" spans="4:12" ht="15">
      <c r="D324" s="24"/>
      <c r="E324" s="45"/>
      <c r="K324" s="24"/>
      <c r="L324" s="75"/>
    </row>
    <row r="325" spans="4:12" ht="15">
      <c r="D325" s="24"/>
      <c r="E325" s="45"/>
      <c r="K325" s="24"/>
      <c r="L325" s="75"/>
    </row>
    <row r="326" spans="4:12" ht="15">
      <c r="D326" s="24"/>
      <c r="E326" s="45"/>
      <c r="K326" s="24"/>
      <c r="L326" s="75"/>
    </row>
    <row r="327" spans="4:12" ht="15">
      <c r="D327" s="24"/>
      <c r="E327" s="45"/>
      <c r="K327" s="24"/>
      <c r="L327" s="75"/>
    </row>
    <row r="328" spans="4:12" ht="15">
      <c r="D328" s="24"/>
      <c r="E328" s="45"/>
      <c r="K328" s="24"/>
      <c r="L328" s="75"/>
    </row>
    <row r="329" spans="4:12" ht="15">
      <c r="D329" s="24"/>
      <c r="E329" s="45"/>
      <c r="K329" s="24"/>
      <c r="L329" s="75"/>
    </row>
    <row r="330" spans="4:12" ht="15">
      <c r="D330" s="24"/>
      <c r="E330" s="45"/>
      <c r="K330" s="24"/>
      <c r="L330" s="75"/>
    </row>
    <row r="331" spans="4:12" ht="15">
      <c r="D331" s="24"/>
      <c r="E331" s="45"/>
      <c r="K331" s="24"/>
      <c r="L331" s="75"/>
    </row>
    <row r="332" spans="4:12" ht="15">
      <c r="D332" s="24"/>
      <c r="E332" s="45"/>
      <c r="K332" s="24"/>
      <c r="L332" s="75"/>
    </row>
    <row r="333" spans="4:12" ht="15">
      <c r="D333" s="24"/>
      <c r="E333" s="45"/>
      <c r="K333" s="24"/>
      <c r="L333" s="75"/>
    </row>
    <row r="334" spans="4:12" ht="15">
      <c r="D334" s="24"/>
      <c r="E334" s="45"/>
      <c r="K334" s="24"/>
      <c r="L334" s="75"/>
    </row>
    <row r="335" spans="4:12" ht="15">
      <c r="D335" s="24"/>
      <c r="E335" s="45"/>
      <c r="K335" s="24"/>
      <c r="L335" s="75"/>
    </row>
    <row r="336" spans="4:12" ht="15">
      <c r="D336" s="24"/>
      <c r="E336" s="45"/>
      <c r="K336" s="24"/>
      <c r="L336" s="75"/>
    </row>
    <row r="337" spans="4:12" ht="15">
      <c r="D337" s="24"/>
      <c r="E337" s="45"/>
      <c r="K337" s="24"/>
      <c r="L337" s="75"/>
    </row>
    <row r="338" spans="4:12" ht="15">
      <c r="D338" s="24"/>
      <c r="E338" s="45"/>
      <c r="K338" s="24"/>
      <c r="L338" s="75"/>
    </row>
    <row r="339" spans="4:12" ht="15">
      <c r="D339" s="24"/>
      <c r="E339" s="45"/>
      <c r="K339" s="24"/>
      <c r="L339" s="75"/>
    </row>
    <row r="340" spans="4:12" ht="15">
      <c r="D340" s="24"/>
      <c r="E340" s="45"/>
      <c r="K340" s="24"/>
      <c r="L340" s="75"/>
    </row>
    <row r="341" spans="4:12" ht="15">
      <c r="D341" s="24"/>
      <c r="E341" s="45"/>
      <c r="K341" s="24"/>
      <c r="L341" s="75"/>
    </row>
    <row r="342" spans="4:12" ht="15">
      <c r="D342" s="24"/>
      <c r="E342" s="45"/>
      <c r="K342" s="24"/>
      <c r="L342" s="75"/>
    </row>
    <row r="343" spans="4:12" ht="15">
      <c r="D343" s="24"/>
      <c r="E343" s="45"/>
      <c r="K343" s="24"/>
      <c r="L343" s="75"/>
    </row>
    <row r="344" spans="4:12" ht="15">
      <c r="D344" s="24"/>
      <c r="E344" s="45"/>
      <c r="K344" s="24"/>
      <c r="L344" s="75"/>
    </row>
    <row r="345" spans="4:12" ht="15">
      <c r="D345" s="24"/>
      <c r="E345" s="45"/>
      <c r="K345" s="24"/>
      <c r="L345" s="75"/>
    </row>
    <row r="346" spans="4:12" ht="15">
      <c r="D346" s="24"/>
      <c r="E346" s="45"/>
      <c r="K346" s="24"/>
      <c r="L346" s="75"/>
    </row>
    <row r="347" spans="4:12" ht="15">
      <c r="D347" s="24"/>
      <c r="E347" s="45"/>
      <c r="K347" s="24"/>
      <c r="L347" s="75"/>
    </row>
    <row r="348" spans="4:12" ht="15">
      <c r="D348" s="24"/>
      <c r="E348" s="45"/>
      <c r="K348" s="24"/>
      <c r="L348" s="75"/>
    </row>
    <row r="349" spans="4:12" ht="15">
      <c r="D349" s="24"/>
      <c r="E349" s="45"/>
      <c r="K349" s="24"/>
      <c r="L349" s="75"/>
    </row>
    <row r="350" spans="4:12" ht="15">
      <c r="D350" s="24"/>
      <c r="E350" s="45"/>
      <c r="K350" s="24"/>
      <c r="L350" s="75"/>
    </row>
    <row r="351" spans="4:12" ht="15">
      <c r="D351" s="24"/>
      <c r="E351" s="45"/>
      <c r="K351" s="24"/>
      <c r="L351" s="75"/>
    </row>
    <row r="352" spans="4:12" ht="15">
      <c r="D352" s="24"/>
      <c r="E352" s="45"/>
      <c r="K352" s="24"/>
      <c r="L352" s="75"/>
    </row>
    <row r="353" spans="4:12" ht="15">
      <c r="D353" s="24"/>
      <c r="E353" s="45"/>
      <c r="K353" s="24"/>
      <c r="L353" s="75"/>
    </row>
    <row r="354" spans="4:12" ht="15">
      <c r="D354" s="24"/>
      <c r="E354" s="45"/>
      <c r="K354" s="24"/>
      <c r="L354" s="75"/>
    </row>
    <row r="355" spans="4:12" ht="15">
      <c r="D355" s="24"/>
      <c r="E355" s="45"/>
      <c r="K355" s="24"/>
      <c r="L355" s="75"/>
    </row>
    <row r="356" spans="4:12" ht="15">
      <c r="D356" s="24"/>
      <c r="E356" s="45"/>
      <c r="K356" s="24"/>
      <c r="L356" s="75"/>
    </row>
    <row r="357" spans="4:12" ht="15">
      <c r="D357" s="24"/>
      <c r="E357" s="45"/>
      <c r="K357" s="24"/>
      <c r="L357" s="75"/>
    </row>
    <row r="358" spans="4:12" ht="15">
      <c r="D358" s="24"/>
      <c r="E358" s="45"/>
      <c r="K358" s="24"/>
      <c r="L358" s="75"/>
    </row>
    <row r="359" spans="4:12" ht="15">
      <c r="D359" s="24"/>
      <c r="E359" s="45"/>
      <c r="K359" s="24"/>
      <c r="L359" s="75"/>
    </row>
    <row r="360" spans="4:12" ht="15">
      <c r="D360" s="24"/>
      <c r="E360" s="45"/>
      <c r="K360" s="24"/>
      <c r="L360" s="75"/>
    </row>
    <row r="361" spans="4:12" ht="15">
      <c r="D361" s="24"/>
      <c r="E361" s="45"/>
      <c r="K361" s="24"/>
      <c r="L361" s="75"/>
    </row>
    <row r="362" spans="4:12" ht="15">
      <c r="D362" s="24"/>
      <c r="E362" s="45"/>
      <c r="K362" s="24"/>
      <c r="L362" s="75"/>
    </row>
    <row r="363" spans="4:12" ht="15">
      <c r="D363" s="24"/>
      <c r="E363" s="45"/>
      <c r="K363" s="24"/>
      <c r="L363" s="75"/>
    </row>
    <row r="364" spans="4:12" ht="15">
      <c r="D364" s="24"/>
      <c r="E364" s="45"/>
      <c r="K364" s="24"/>
      <c r="L364" s="75"/>
    </row>
    <row r="365" spans="4:12" ht="15">
      <c r="D365" s="24"/>
      <c r="E365" s="45"/>
      <c r="K365" s="24"/>
      <c r="L365" s="75"/>
    </row>
    <row r="366" spans="4:12" ht="15">
      <c r="D366" s="24"/>
      <c r="E366" s="45"/>
      <c r="K366" s="24"/>
      <c r="L366" s="75"/>
    </row>
    <row r="367" spans="4:12" ht="15">
      <c r="D367" s="24"/>
      <c r="E367" s="45"/>
      <c r="K367" s="24"/>
      <c r="L367" s="75"/>
    </row>
    <row r="368" spans="4:12" ht="15">
      <c r="D368" s="24"/>
      <c r="E368" s="45"/>
      <c r="K368" s="24"/>
      <c r="L368" s="75"/>
    </row>
    <row r="369" spans="4:12" ht="15">
      <c r="D369" s="24"/>
      <c r="E369" s="45"/>
      <c r="K369" s="24"/>
      <c r="L369" s="75"/>
    </row>
    <row r="370" spans="4:12" ht="15">
      <c r="D370" s="24"/>
      <c r="E370" s="45"/>
      <c r="K370" s="24"/>
      <c r="L370" s="75"/>
    </row>
    <row r="371" spans="4:12" ht="15">
      <c r="D371" s="24"/>
      <c r="E371" s="45"/>
      <c r="K371" s="24"/>
      <c r="L371" s="75"/>
    </row>
    <row r="372" spans="4:12" ht="15">
      <c r="D372" s="24"/>
      <c r="E372" s="45"/>
      <c r="K372" s="24"/>
      <c r="L372" s="75"/>
    </row>
    <row r="373" spans="4:12" ht="15">
      <c r="D373" s="24"/>
      <c r="E373" s="45"/>
      <c r="K373" s="24"/>
      <c r="L373" s="75"/>
    </row>
    <row r="374" spans="4:12" ht="15">
      <c r="D374" s="24"/>
      <c r="E374" s="45"/>
      <c r="K374" s="24"/>
      <c r="L374" s="75"/>
    </row>
    <row r="375" spans="4:12" ht="15">
      <c r="D375" s="24"/>
      <c r="E375" s="45"/>
      <c r="K375" s="24"/>
      <c r="L375" s="75"/>
    </row>
    <row r="376" spans="4:12" ht="15">
      <c r="D376" s="24"/>
      <c r="E376" s="45"/>
      <c r="K376" s="24"/>
      <c r="L376" s="75"/>
    </row>
    <row r="377" spans="4:12" ht="15">
      <c r="D377" s="24"/>
      <c r="E377" s="45"/>
      <c r="K377" s="24"/>
      <c r="L377" s="75"/>
    </row>
    <row r="378" spans="4:12" ht="15">
      <c r="D378" s="24"/>
      <c r="E378" s="45"/>
      <c r="K378" s="24"/>
      <c r="L378" s="75"/>
    </row>
    <row r="379" spans="4:12" ht="15">
      <c r="D379" s="24"/>
      <c r="E379" s="45"/>
      <c r="K379" s="24"/>
      <c r="L379" s="75"/>
    </row>
    <row r="380" spans="4:12" ht="15">
      <c r="D380" s="24"/>
      <c r="E380" s="45"/>
      <c r="K380" s="24"/>
      <c r="L380" s="75"/>
    </row>
    <row r="381" spans="4:12" ht="15">
      <c r="D381" s="24"/>
      <c r="E381" s="45"/>
      <c r="K381" s="24"/>
      <c r="L381" s="75"/>
    </row>
    <row r="382" spans="4:12" ht="15">
      <c r="D382" s="24"/>
      <c r="E382" s="45"/>
      <c r="K382" s="24"/>
      <c r="L382" s="75"/>
    </row>
    <row r="383" spans="4:12" ht="15">
      <c r="D383" s="24"/>
      <c r="E383" s="45"/>
      <c r="K383" s="24"/>
      <c r="L383" s="75"/>
    </row>
    <row r="384" spans="4:12" ht="15">
      <c r="D384" s="24"/>
      <c r="E384" s="45"/>
      <c r="K384" s="24"/>
      <c r="L384" s="75"/>
    </row>
    <row r="385" spans="4:12" ht="15">
      <c r="D385" s="24"/>
      <c r="E385" s="45"/>
      <c r="K385" s="24"/>
      <c r="L385" s="75"/>
    </row>
    <row r="386" spans="4:12" ht="15">
      <c r="D386" s="24"/>
      <c r="E386" s="45"/>
      <c r="K386" s="24"/>
      <c r="L386" s="75"/>
    </row>
    <row r="387" spans="4:12" ht="15">
      <c r="D387" s="24"/>
      <c r="E387" s="45"/>
      <c r="K387" s="24"/>
      <c r="L387" s="75"/>
    </row>
    <row r="388" spans="4:12" ht="15">
      <c r="D388" s="24"/>
      <c r="E388" s="45"/>
      <c r="K388" s="24"/>
      <c r="L388" s="75"/>
    </row>
    <row r="389" spans="4:12" ht="15">
      <c r="D389" s="24"/>
      <c r="E389" s="45"/>
      <c r="K389" s="24"/>
      <c r="L389" s="75"/>
    </row>
    <row r="390" spans="4:12" ht="15">
      <c r="D390" s="24"/>
      <c r="E390" s="45"/>
      <c r="K390" s="24"/>
      <c r="L390" s="75"/>
    </row>
    <row r="391" spans="4:12" ht="15">
      <c r="D391" s="24"/>
      <c r="E391" s="45"/>
      <c r="K391" s="24"/>
      <c r="L391" s="75"/>
    </row>
    <row r="392" spans="4:12" ht="15">
      <c r="D392" s="24"/>
      <c r="E392" s="45"/>
      <c r="K392" s="24"/>
      <c r="L392" s="75"/>
    </row>
    <row r="393" spans="4:12" ht="15">
      <c r="D393" s="24"/>
      <c r="E393" s="45"/>
      <c r="K393" s="24"/>
      <c r="L393" s="75"/>
    </row>
    <row r="394" spans="4:12" ht="15">
      <c r="D394" s="24"/>
      <c r="E394" s="45"/>
      <c r="K394" s="24"/>
      <c r="L394" s="75"/>
    </row>
    <row r="395" spans="4:12" ht="15">
      <c r="D395" s="24"/>
      <c r="E395" s="45"/>
      <c r="K395" s="24"/>
      <c r="L395" s="75"/>
    </row>
    <row r="396" spans="4:12" ht="15">
      <c r="D396" s="24"/>
      <c r="E396" s="45"/>
      <c r="K396" s="24"/>
      <c r="L396" s="75"/>
    </row>
    <row r="397" spans="4:12" ht="15">
      <c r="D397" s="24"/>
      <c r="E397" s="45"/>
      <c r="K397" s="24"/>
      <c r="L397" s="75"/>
    </row>
    <row r="398" spans="4:12" ht="15">
      <c r="D398" s="24"/>
      <c r="E398" s="45"/>
      <c r="K398" s="24"/>
      <c r="L398" s="75"/>
    </row>
    <row r="399" spans="4:12" ht="15">
      <c r="D399" s="24"/>
      <c r="E399" s="45"/>
      <c r="K399" s="24"/>
      <c r="L399" s="75"/>
    </row>
    <row r="400" spans="4:12" ht="15">
      <c r="D400" s="24"/>
      <c r="E400" s="45"/>
      <c r="K400" s="24"/>
      <c r="L400" s="75"/>
    </row>
    <row r="401" spans="4:12" ht="15">
      <c r="D401" s="24"/>
      <c r="E401" s="45"/>
      <c r="K401" s="24"/>
      <c r="L401" s="75"/>
    </row>
    <row r="402" spans="4:12" ht="15">
      <c r="D402" s="24"/>
      <c r="E402" s="45"/>
      <c r="K402" s="24"/>
      <c r="L402" s="75"/>
    </row>
    <row r="403" spans="4:12" ht="15">
      <c r="D403" s="24"/>
      <c r="E403" s="45"/>
      <c r="K403" s="24"/>
      <c r="L403" s="75"/>
    </row>
    <row r="404" spans="4:12" ht="15">
      <c r="D404" s="24"/>
      <c r="E404" s="45"/>
      <c r="K404" s="24"/>
      <c r="L404" s="75"/>
    </row>
    <row r="405" spans="4:12" ht="15">
      <c r="D405" s="24"/>
      <c r="E405" s="45"/>
      <c r="K405" s="24"/>
      <c r="L405" s="75"/>
    </row>
    <row r="406" spans="4:12" ht="15">
      <c r="D406" s="24"/>
      <c r="E406" s="45"/>
      <c r="K406" s="24"/>
      <c r="L406" s="75"/>
    </row>
    <row r="407" spans="4:12" ht="15">
      <c r="D407" s="24"/>
      <c r="E407" s="45"/>
      <c r="K407" s="24"/>
      <c r="L407" s="75"/>
    </row>
    <row r="408" spans="4:12" ht="15">
      <c r="D408" s="24"/>
      <c r="E408" s="45"/>
      <c r="K408" s="24"/>
      <c r="L408" s="75"/>
    </row>
    <row r="409" spans="4:12" ht="15">
      <c r="D409" s="24"/>
      <c r="E409" s="45"/>
      <c r="K409" s="24"/>
      <c r="L409" s="75"/>
    </row>
    <row r="410" spans="4:12" ht="15">
      <c r="D410" s="24"/>
      <c r="E410" s="45"/>
      <c r="K410" s="24"/>
      <c r="L410" s="75"/>
    </row>
    <row r="411" spans="4:12" ht="15">
      <c r="D411" s="24"/>
      <c r="E411" s="45"/>
      <c r="K411" s="24"/>
      <c r="L411" s="75"/>
    </row>
    <row r="412" spans="4:12" ht="15">
      <c r="D412" s="24"/>
      <c r="E412" s="45"/>
      <c r="K412" s="24"/>
      <c r="L412" s="75"/>
    </row>
    <row r="413" spans="4:12" ht="15">
      <c r="D413" s="24"/>
      <c r="E413" s="45"/>
      <c r="K413" s="24"/>
      <c r="L413" s="75"/>
    </row>
    <row r="414" spans="4:12" ht="15">
      <c r="D414" s="24"/>
      <c r="E414" s="45"/>
      <c r="K414" s="24"/>
      <c r="L414" s="75"/>
    </row>
    <row r="415" spans="4:12" ht="15">
      <c r="D415" s="24"/>
      <c r="E415" s="45"/>
      <c r="K415" s="24"/>
      <c r="L415" s="75"/>
    </row>
    <row r="416" spans="4:12" ht="15">
      <c r="D416" s="24"/>
      <c r="E416" s="45"/>
      <c r="K416" s="24"/>
      <c r="L416" s="75"/>
    </row>
    <row r="417" spans="4:12" ht="15">
      <c r="D417" s="24"/>
      <c r="E417" s="45"/>
      <c r="K417" s="24"/>
      <c r="L417" s="75"/>
    </row>
    <row r="418" spans="4:12" ht="15">
      <c r="D418" s="24"/>
      <c r="E418" s="45"/>
      <c r="K418" s="24"/>
      <c r="L418" s="75"/>
    </row>
    <row r="419" spans="4:12" ht="15">
      <c r="D419" s="24"/>
      <c r="E419" s="45"/>
      <c r="K419" s="24"/>
      <c r="L419" s="75"/>
    </row>
    <row r="420" spans="4:12" ht="15">
      <c r="D420" s="24"/>
      <c r="E420" s="45"/>
      <c r="K420" s="24"/>
      <c r="L420" s="75"/>
    </row>
    <row r="421" spans="4:12" ht="15">
      <c r="D421" s="24"/>
      <c r="E421" s="45"/>
      <c r="K421" s="24"/>
      <c r="L421" s="75"/>
    </row>
    <row r="422" spans="4:12" ht="15">
      <c r="D422" s="24"/>
      <c r="E422" s="45"/>
      <c r="K422" s="24"/>
      <c r="L422" s="75"/>
    </row>
    <row r="423" spans="4:12" ht="15">
      <c r="D423" s="24"/>
      <c r="E423" s="45"/>
      <c r="K423" s="24"/>
      <c r="L423" s="75"/>
    </row>
    <row r="424" spans="4:12" ht="15">
      <c r="D424" s="24"/>
      <c r="E424" s="45"/>
      <c r="K424" s="24"/>
      <c r="L424" s="75"/>
    </row>
    <row r="425" spans="4:12" ht="15">
      <c r="D425" s="24"/>
      <c r="E425" s="45"/>
      <c r="K425" s="24"/>
      <c r="L425" s="75"/>
    </row>
    <row r="426" spans="4:12" ht="15">
      <c r="D426" s="24"/>
      <c r="E426" s="45"/>
      <c r="K426" s="24"/>
      <c r="L426" s="75"/>
    </row>
    <row r="427" spans="4:12" ht="15">
      <c r="D427" s="24"/>
      <c r="E427" s="45"/>
      <c r="K427" s="24"/>
      <c r="L427" s="75"/>
    </row>
    <row r="428" spans="4:12" ht="15">
      <c r="D428" s="24"/>
      <c r="E428" s="45"/>
      <c r="K428" s="24"/>
      <c r="L428" s="75"/>
    </row>
    <row r="429" spans="4:12" ht="15">
      <c r="D429" s="24"/>
      <c r="E429" s="45"/>
      <c r="K429" s="24"/>
      <c r="L429" s="75"/>
    </row>
    <row r="430" spans="4:12" ht="15">
      <c r="D430" s="24"/>
      <c r="E430" s="45"/>
      <c r="K430" s="24"/>
      <c r="L430" s="75"/>
    </row>
    <row r="431" spans="4:12" ht="15">
      <c r="D431" s="24"/>
      <c r="E431" s="45"/>
      <c r="K431" s="24"/>
      <c r="L431" s="75"/>
    </row>
    <row r="432" spans="4:12" ht="15">
      <c r="D432" s="24"/>
      <c r="E432" s="45"/>
      <c r="K432" s="24"/>
      <c r="L432" s="75"/>
    </row>
    <row r="433" spans="4:12" ht="15">
      <c r="D433" s="24"/>
      <c r="E433" s="45"/>
      <c r="K433" s="24"/>
      <c r="L433" s="75"/>
    </row>
    <row r="434" spans="4:12" ht="15">
      <c r="D434" s="24"/>
      <c r="E434" s="45"/>
      <c r="K434" s="24"/>
      <c r="L434" s="75"/>
    </row>
    <row r="435" spans="4:12" ht="15">
      <c r="D435" s="24"/>
      <c r="E435" s="45"/>
      <c r="K435" s="24"/>
      <c r="L435" s="75"/>
    </row>
    <row r="436" spans="4:12" ht="15">
      <c r="D436" s="24"/>
      <c r="E436" s="45"/>
      <c r="K436" s="24"/>
      <c r="L436" s="75"/>
    </row>
    <row r="437" spans="4:12" ht="15">
      <c r="D437" s="24"/>
      <c r="E437" s="45"/>
      <c r="K437" s="24"/>
      <c r="L437" s="75"/>
    </row>
    <row r="438" spans="4:12" ht="15">
      <c r="D438" s="24"/>
      <c r="E438" s="45"/>
      <c r="K438" s="24"/>
      <c r="L438" s="75"/>
    </row>
    <row r="439" spans="4:12" ht="15">
      <c r="D439" s="24"/>
      <c r="E439" s="45"/>
      <c r="K439" s="24"/>
      <c r="L439" s="75"/>
    </row>
    <row r="440" spans="4:12" ht="15">
      <c r="D440" s="24"/>
      <c r="E440" s="45"/>
      <c r="K440" s="24"/>
      <c r="L440" s="75"/>
    </row>
    <row r="441" spans="4:12" ht="15">
      <c r="D441" s="24"/>
      <c r="E441" s="45"/>
      <c r="K441" s="24"/>
      <c r="L441" s="75"/>
    </row>
    <row r="442" spans="4:12" ht="15">
      <c r="D442" s="24"/>
      <c r="E442" s="45"/>
      <c r="K442" s="24"/>
      <c r="L442" s="75"/>
    </row>
    <row r="443" spans="4:12" ht="15">
      <c r="D443" s="24"/>
      <c r="E443" s="45"/>
      <c r="K443" s="24"/>
      <c r="L443" s="75"/>
    </row>
    <row r="444" spans="4:12" ht="15">
      <c r="D444" s="24"/>
      <c r="E444" s="45"/>
      <c r="K444" s="24"/>
      <c r="L444" s="75"/>
    </row>
    <row r="445" spans="4:12" ht="15">
      <c r="D445" s="24"/>
      <c r="E445" s="45"/>
      <c r="K445" s="24"/>
      <c r="L445" s="75"/>
    </row>
    <row r="446" spans="4:12" ht="15">
      <c r="D446" s="24"/>
      <c r="E446" s="45"/>
      <c r="K446" s="24"/>
      <c r="L446" s="75"/>
    </row>
    <row r="447" spans="4:12" ht="15">
      <c r="D447" s="24"/>
      <c r="E447" s="45"/>
      <c r="K447" s="24"/>
      <c r="L447" s="75"/>
    </row>
    <row r="448" spans="4:12" ht="15">
      <c r="D448" s="24"/>
      <c r="E448" s="45"/>
      <c r="K448" s="24"/>
      <c r="L448" s="75"/>
    </row>
    <row r="449" spans="4:12" ht="15">
      <c r="D449" s="24"/>
      <c r="E449" s="45"/>
      <c r="K449" s="24"/>
      <c r="L449" s="75"/>
    </row>
    <row r="450" spans="4:12" ht="15">
      <c r="D450" s="24"/>
      <c r="E450" s="45"/>
      <c r="K450" s="24"/>
      <c r="L450" s="75"/>
    </row>
    <row r="451" spans="4:12" ht="15">
      <c r="D451" s="24"/>
      <c r="E451" s="45"/>
      <c r="K451" s="24"/>
      <c r="L451" s="75"/>
    </row>
    <row r="452" spans="4:12" ht="15">
      <c r="D452" s="24"/>
      <c r="E452" s="45"/>
      <c r="K452" s="24"/>
      <c r="L452" s="75"/>
    </row>
    <row r="453" spans="4:12" ht="15">
      <c r="D453" s="24"/>
      <c r="E453" s="45"/>
      <c r="K453" s="24"/>
      <c r="L453" s="75"/>
    </row>
    <row r="454" spans="4:12" ht="15">
      <c r="D454" s="24"/>
      <c r="E454" s="45"/>
      <c r="K454" s="24"/>
      <c r="L454" s="75"/>
    </row>
    <row r="455" spans="4:12" ht="15">
      <c r="D455" s="24"/>
      <c r="E455" s="45"/>
      <c r="K455" s="24"/>
      <c r="L455" s="75"/>
    </row>
    <row r="456" spans="4:12" ht="15">
      <c r="D456" s="24"/>
      <c r="E456" s="45"/>
      <c r="K456" s="24"/>
      <c r="L456" s="75"/>
    </row>
    <row r="457" spans="4:12" ht="15">
      <c r="D457" s="24"/>
      <c r="E457" s="45"/>
      <c r="K457" s="24"/>
      <c r="L457" s="75"/>
    </row>
    <row r="458" spans="4:12" ht="15">
      <c r="D458" s="24"/>
      <c r="E458" s="45"/>
      <c r="K458" s="24"/>
      <c r="L458" s="75"/>
    </row>
    <row r="459" spans="4:12" ht="15">
      <c r="D459" s="24"/>
      <c r="E459" s="45"/>
      <c r="K459" s="24"/>
      <c r="L459" s="75"/>
    </row>
    <row r="460" spans="4:12" ht="15">
      <c r="D460" s="24"/>
      <c r="E460" s="45"/>
      <c r="K460" s="24"/>
      <c r="L460" s="75"/>
    </row>
    <row r="461" spans="4:12" ht="15">
      <c r="D461" s="24"/>
      <c r="E461" s="45"/>
      <c r="K461" s="24"/>
      <c r="L461" s="75"/>
    </row>
    <row r="462" spans="4:12" ht="15">
      <c r="D462" s="24"/>
      <c r="E462" s="45"/>
      <c r="K462" s="24"/>
      <c r="L462" s="75"/>
    </row>
    <row r="463" spans="4:12" ht="15">
      <c r="D463" s="24"/>
      <c r="E463" s="45"/>
      <c r="K463" s="24"/>
      <c r="L463" s="75"/>
    </row>
    <row r="464" spans="4:12" ht="15">
      <c r="D464" s="24"/>
      <c r="E464" s="45"/>
      <c r="K464" s="24"/>
      <c r="L464" s="75"/>
    </row>
    <row r="465" spans="4:12" ht="15">
      <c r="D465" s="24"/>
      <c r="E465" s="45"/>
      <c r="K465" s="24"/>
      <c r="L465" s="75"/>
    </row>
    <row r="466" spans="4:12" ht="15">
      <c r="D466" s="24"/>
      <c r="E466" s="45"/>
      <c r="K466" s="24"/>
      <c r="L466" s="75"/>
    </row>
    <row r="467" spans="4:12" ht="15">
      <c r="D467" s="24"/>
      <c r="E467" s="45"/>
      <c r="K467" s="24"/>
      <c r="L467" s="75"/>
    </row>
    <row r="468" spans="4:12" ht="15">
      <c r="D468" s="24"/>
      <c r="E468" s="45"/>
      <c r="K468" s="24"/>
      <c r="L468" s="75"/>
    </row>
    <row r="469" spans="4:12" ht="15">
      <c r="D469" s="24"/>
      <c r="E469" s="45"/>
      <c r="K469" s="24"/>
      <c r="L469" s="75"/>
    </row>
    <row r="470" spans="4:12" ht="15">
      <c r="D470" s="24"/>
      <c r="E470" s="45"/>
      <c r="K470" s="24"/>
      <c r="L470" s="75"/>
    </row>
    <row r="471" spans="4:12" ht="15">
      <c r="D471" s="24"/>
      <c r="E471" s="45"/>
      <c r="K471" s="24"/>
      <c r="L471" s="75"/>
    </row>
    <row r="472" spans="4:12" ht="15">
      <c r="D472" s="24"/>
      <c r="E472" s="45"/>
      <c r="K472" s="24"/>
      <c r="L472" s="75"/>
    </row>
    <row r="473" spans="4:12" ht="15">
      <c r="D473" s="24"/>
      <c r="E473" s="45"/>
      <c r="K473" s="24"/>
      <c r="L473" s="75"/>
    </row>
    <row r="474" spans="4:12" ht="15">
      <c r="D474" s="24"/>
      <c r="E474" s="45"/>
      <c r="K474" s="24"/>
      <c r="L474" s="75"/>
    </row>
    <row r="475" spans="4:12" ht="15">
      <c r="D475" s="24"/>
      <c r="E475" s="45"/>
      <c r="K475" s="24"/>
      <c r="L475" s="75"/>
    </row>
    <row r="476" spans="4:12" ht="15">
      <c r="D476" s="24"/>
      <c r="E476" s="45"/>
      <c r="K476" s="24"/>
      <c r="L476" s="75"/>
    </row>
    <row r="477" spans="4:12" ht="15">
      <c r="D477" s="24"/>
      <c r="E477" s="45"/>
      <c r="K477" s="24"/>
      <c r="L477" s="75"/>
    </row>
    <row r="478" spans="4:12" ht="15">
      <c r="D478" s="24"/>
      <c r="E478" s="45"/>
      <c r="K478" s="24"/>
      <c r="L478" s="75"/>
    </row>
    <row r="479" spans="4:12" ht="15">
      <c r="D479" s="24"/>
      <c r="E479" s="45"/>
      <c r="K479" s="24"/>
      <c r="L479" s="75"/>
    </row>
    <row r="480" spans="4:12" ht="15">
      <c r="D480" s="24"/>
      <c r="E480" s="45"/>
      <c r="K480" s="24"/>
      <c r="L480" s="75"/>
    </row>
    <row r="481" spans="4:12" ht="15">
      <c r="D481" s="24"/>
      <c r="E481" s="45"/>
      <c r="K481" s="24"/>
      <c r="L481" s="75"/>
    </row>
    <row r="482" spans="4:12" ht="15">
      <c r="D482" s="24"/>
      <c r="E482" s="45"/>
      <c r="K482" s="24"/>
      <c r="L482" s="75"/>
    </row>
    <row r="483" spans="4:12" ht="15">
      <c r="D483" s="24"/>
      <c r="E483" s="45"/>
      <c r="K483" s="24"/>
      <c r="L483" s="75"/>
    </row>
    <row r="484" spans="4:12" ht="15">
      <c r="D484" s="24"/>
      <c r="E484" s="45"/>
      <c r="K484" s="24"/>
      <c r="L484" s="75"/>
    </row>
    <row r="485" spans="4:12" ht="15">
      <c r="D485" s="24"/>
      <c r="E485" s="45"/>
      <c r="K485" s="24"/>
      <c r="L485" s="75"/>
    </row>
    <row r="486" spans="4:12" ht="15">
      <c r="D486" s="24"/>
      <c r="E486" s="45"/>
      <c r="K486" s="24"/>
      <c r="L486" s="75"/>
    </row>
    <row r="487" spans="4:12" ht="15">
      <c r="D487" s="24"/>
      <c r="E487" s="45"/>
      <c r="K487" s="24"/>
      <c r="L487" s="75"/>
    </row>
    <row r="488" spans="4:12" ht="15">
      <c r="D488" s="24"/>
      <c r="E488" s="45"/>
      <c r="K488" s="24"/>
      <c r="L488" s="75"/>
    </row>
    <row r="489" spans="4:12" ht="15">
      <c r="D489" s="24"/>
      <c r="E489" s="45"/>
      <c r="K489" s="24"/>
      <c r="L489" s="75"/>
    </row>
    <row r="490" spans="4:12" ht="15">
      <c r="D490" s="24"/>
      <c r="E490" s="45"/>
      <c r="K490" s="24"/>
      <c r="L490" s="75"/>
    </row>
    <row r="491" spans="4:12" ht="15">
      <c r="D491" s="24"/>
      <c r="E491" s="45"/>
      <c r="K491" s="24"/>
      <c r="L491" s="75"/>
    </row>
    <row r="492" spans="4:12" ht="15">
      <c r="D492" s="24"/>
      <c r="E492" s="45"/>
      <c r="K492" s="24"/>
      <c r="L492" s="75"/>
    </row>
    <row r="493" spans="4:12" ht="15">
      <c r="D493" s="24"/>
      <c r="E493" s="45"/>
      <c r="K493" s="24"/>
      <c r="L493" s="75"/>
    </row>
    <row r="494" spans="4:12" ht="15">
      <c r="D494" s="24"/>
      <c r="E494" s="45"/>
      <c r="K494" s="24"/>
      <c r="L494" s="75"/>
    </row>
    <row r="495" spans="4:12" ht="15">
      <c r="D495" s="24"/>
      <c r="E495" s="45"/>
      <c r="K495" s="24"/>
      <c r="L495" s="75"/>
    </row>
    <row r="496" spans="4:12" ht="15">
      <c r="D496" s="24"/>
      <c r="E496" s="45"/>
      <c r="K496" s="24"/>
      <c r="L496" s="75"/>
    </row>
    <row r="497" spans="4:12" ht="15">
      <c r="D497" s="24"/>
      <c r="E497" s="45"/>
      <c r="K497" s="24"/>
      <c r="L497" s="75"/>
    </row>
    <row r="498" spans="4:12" ht="15">
      <c r="D498" s="24"/>
      <c r="E498" s="45"/>
      <c r="K498" s="24"/>
      <c r="L498" s="75"/>
    </row>
    <row r="499" spans="4:12" ht="15">
      <c r="D499" s="24"/>
      <c r="E499" s="45"/>
      <c r="K499" s="24"/>
      <c r="L499" s="75"/>
    </row>
    <row r="500" spans="4:12" ht="15">
      <c r="D500" s="24"/>
      <c r="E500" s="45"/>
      <c r="K500" s="24"/>
      <c r="L500" s="75"/>
    </row>
    <row r="501" spans="4:12" ht="15">
      <c r="D501" s="24"/>
      <c r="E501" s="45"/>
      <c r="K501" s="24"/>
      <c r="L501" s="75"/>
    </row>
    <row r="502" spans="4:12" ht="15">
      <c r="D502" s="24"/>
      <c r="E502" s="45"/>
      <c r="K502" s="24"/>
      <c r="L502" s="75"/>
    </row>
    <row r="503" spans="4:12" ht="15">
      <c r="D503" s="24"/>
      <c r="E503" s="45"/>
      <c r="K503" s="24"/>
      <c r="L503" s="75"/>
    </row>
    <row r="504" spans="4:12" ht="15">
      <c r="D504" s="24"/>
      <c r="E504" s="45"/>
      <c r="K504" s="24"/>
      <c r="L504" s="75"/>
    </row>
    <row r="505" spans="4:12" ht="15">
      <c r="D505" s="24"/>
      <c r="E505" s="45"/>
      <c r="K505" s="24"/>
      <c r="L505" s="75"/>
    </row>
    <row r="506" spans="4:12" ht="15">
      <c r="D506" s="24"/>
      <c r="E506" s="45"/>
      <c r="K506" s="24"/>
      <c r="L506" s="75"/>
    </row>
    <row r="507" spans="4:12" ht="15">
      <c r="D507" s="24"/>
      <c r="E507" s="45"/>
      <c r="K507" s="24"/>
      <c r="L507" s="75"/>
    </row>
    <row r="508" spans="4:12" ht="15">
      <c r="D508" s="24"/>
      <c r="E508" s="45"/>
      <c r="K508" s="24"/>
      <c r="L508" s="75"/>
    </row>
    <row r="509" spans="4:12" ht="15">
      <c r="D509" s="24"/>
      <c r="E509" s="45"/>
      <c r="K509" s="24"/>
      <c r="L509" s="75"/>
    </row>
    <row r="510" spans="4:12" ht="15">
      <c r="D510" s="24"/>
      <c r="E510" s="45"/>
      <c r="K510" s="24"/>
      <c r="L510" s="75"/>
    </row>
    <row r="511" spans="4:12" ht="15">
      <c r="D511" s="24"/>
      <c r="E511" s="45"/>
      <c r="K511" s="24"/>
      <c r="L511" s="75"/>
    </row>
    <row r="512" spans="4:12" ht="15">
      <c r="D512" s="24"/>
      <c r="E512" s="45"/>
      <c r="K512" s="24"/>
      <c r="L512" s="75"/>
    </row>
    <row r="513" spans="4:12" ht="15">
      <c r="D513" s="24"/>
      <c r="E513" s="45"/>
      <c r="K513" s="24"/>
      <c r="L513" s="75"/>
    </row>
    <row r="514" spans="4:12" ht="15">
      <c r="D514" s="24"/>
      <c r="E514" s="45"/>
      <c r="K514" s="24"/>
      <c r="L514" s="75"/>
    </row>
    <row r="515" spans="4:12" ht="15">
      <c r="D515" s="24"/>
      <c r="E515" s="45"/>
      <c r="K515" s="24"/>
      <c r="L515" s="75"/>
    </row>
    <row r="516" spans="4:12" ht="15">
      <c r="D516" s="24"/>
      <c r="E516" s="45"/>
      <c r="K516" s="24"/>
      <c r="L516" s="75"/>
    </row>
    <row r="517" spans="4:12" ht="15">
      <c r="D517" s="24"/>
      <c r="E517" s="45"/>
      <c r="K517" s="24"/>
      <c r="L517" s="75"/>
    </row>
    <row r="518" spans="4:12" ht="15">
      <c r="D518" s="24"/>
      <c r="E518" s="45"/>
      <c r="K518" s="24"/>
      <c r="L518" s="75"/>
    </row>
    <row r="519" spans="4:12" ht="15">
      <c r="D519" s="24"/>
      <c r="E519" s="45"/>
      <c r="K519" s="24"/>
      <c r="L519" s="75"/>
    </row>
    <row r="520" spans="4:12" ht="15">
      <c r="D520" s="24"/>
      <c r="E520" s="45"/>
      <c r="K520" s="24"/>
      <c r="L520" s="75"/>
    </row>
    <row r="521" spans="4:12" ht="15">
      <c r="D521" s="24"/>
      <c r="E521" s="45"/>
      <c r="K521" s="24"/>
      <c r="L521" s="75"/>
    </row>
    <row r="522" spans="4:12" ht="15">
      <c r="D522" s="24"/>
      <c r="E522" s="45"/>
      <c r="K522" s="24"/>
      <c r="L522" s="75"/>
    </row>
    <row r="523" spans="4:12" ht="15">
      <c r="D523" s="24"/>
      <c r="E523" s="45"/>
      <c r="K523" s="24"/>
      <c r="L523" s="75"/>
    </row>
    <row r="524" spans="4:12" ht="15">
      <c r="D524" s="24"/>
      <c r="E524" s="45"/>
      <c r="K524" s="24"/>
      <c r="L524" s="75"/>
    </row>
    <row r="525" spans="4:12" ht="15">
      <c r="D525" s="24"/>
      <c r="E525" s="45"/>
      <c r="K525" s="24"/>
      <c r="L525" s="75"/>
    </row>
    <row r="526" spans="4:12" ht="15">
      <c r="D526" s="24"/>
      <c r="E526" s="45"/>
      <c r="K526" s="24"/>
      <c r="L526" s="75"/>
    </row>
    <row r="527" spans="4:12" ht="15">
      <c r="D527" s="24"/>
      <c r="E527" s="45"/>
      <c r="K527" s="24"/>
      <c r="L527" s="75"/>
    </row>
    <row r="528" spans="4:12" ht="15">
      <c r="D528" s="24"/>
      <c r="E528" s="45"/>
      <c r="K528" s="24"/>
      <c r="L528" s="75"/>
    </row>
    <row r="529" spans="4:12" ht="15">
      <c r="D529" s="24"/>
      <c r="E529" s="45"/>
      <c r="K529" s="24"/>
      <c r="L529" s="75"/>
    </row>
    <row r="530" spans="4:12" ht="15">
      <c r="D530" s="24"/>
      <c r="E530" s="45"/>
      <c r="K530" s="24"/>
      <c r="L530" s="75"/>
    </row>
    <row r="531" spans="4:12" ht="15">
      <c r="D531" s="24"/>
      <c r="E531" s="45"/>
      <c r="K531" s="24"/>
      <c r="L531" s="75"/>
    </row>
    <row r="532" spans="4:12" ht="15">
      <c r="D532" s="24"/>
      <c r="E532" s="45"/>
      <c r="K532" s="24"/>
      <c r="L532" s="75"/>
    </row>
    <row r="533" spans="4:12" ht="15">
      <c r="D533" s="24"/>
      <c r="E533" s="45"/>
      <c r="K533" s="24"/>
      <c r="L533" s="75"/>
    </row>
    <row r="534" spans="4:12" ht="15">
      <c r="D534" s="24"/>
      <c r="E534" s="45"/>
      <c r="K534" s="24"/>
      <c r="L534" s="75"/>
    </row>
    <row r="535" spans="4:12" ht="15">
      <c r="D535" s="24"/>
      <c r="E535" s="45"/>
      <c r="K535" s="24"/>
      <c r="L535" s="75"/>
    </row>
    <row r="536" spans="4:12" ht="15">
      <c r="D536" s="24"/>
      <c r="E536" s="45"/>
      <c r="K536" s="24"/>
      <c r="L536" s="75"/>
    </row>
    <row r="537" spans="4:12" ht="15">
      <c r="D537" s="24"/>
      <c r="E537" s="45"/>
      <c r="K537" s="24"/>
      <c r="L537" s="75"/>
    </row>
    <row r="538" spans="4:12" ht="15">
      <c r="D538" s="24"/>
      <c r="E538" s="45"/>
      <c r="K538" s="24"/>
      <c r="L538" s="75"/>
    </row>
    <row r="539" spans="4:12" ht="15">
      <c r="D539" s="24"/>
      <c r="E539" s="45"/>
      <c r="K539" s="24"/>
      <c r="L539" s="75"/>
    </row>
    <row r="540" spans="4:12" ht="15">
      <c r="D540" s="24"/>
      <c r="E540" s="45"/>
      <c r="K540" s="24"/>
      <c r="L540" s="75"/>
    </row>
    <row r="541" spans="4:12" ht="15">
      <c r="D541" s="24"/>
      <c r="E541" s="45"/>
      <c r="K541" s="24"/>
      <c r="L541" s="75"/>
    </row>
    <row r="542" spans="4:12" ht="15">
      <c r="D542" s="24"/>
      <c r="E542" s="45"/>
      <c r="K542" s="24"/>
      <c r="L542" s="75"/>
    </row>
    <row r="543" spans="4:12" ht="15">
      <c r="D543" s="24"/>
      <c r="E543" s="45"/>
      <c r="K543" s="24"/>
      <c r="L543" s="75"/>
    </row>
    <row r="544" spans="4:12" ht="15">
      <c r="D544" s="24"/>
      <c r="E544" s="45"/>
      <c r="K544" s="24"/>
      <c r="L544" s="75"/>
    </row>
    <row r="545" spans="4:12" ht="15">
      <c r="D545" s="24"/>
      <c r="E545" s="45"/>
      <c r="K545" s="24"/>
      <c r="L545" s="75"/>
    </row>
    <row r="546" spans="4:12" ht="15">
      <c r="D546" s="24"/>
      <c r="E546" s="45"/>
      <c r="K546" s="24"/>
      <c r="L546" s="75"/>
    </row>
    <row r="547" spans="4:12" ht="15">
      <c r="D547" s="24"/>
      <c r="E547" s="45"/>
      <c r="K547" s="24"/>
      <c r="L547" s="75"/>
    </row>
    <row r="548" spans="4:12" ht="15">
      <c r="D548" s="24"/>
      <c r="E548" s="45"/>
      <c r="K548" s="24"/>
      <c r="L548" s="75"/>
    </row>
    <row r="549" spans="4:12" ht="15">
      <c r="D549" s="24"/>
      <c r="E549" s="45"/>
      <c r="K549" s="24"/>
      <c r="L549" s="75"/>
    </row>
    <row r="550" spans="4:12" ht="15">
      <c r="D550" s="24"/>
      <c r="E550" s="45"/>
      <c r="K550" s="24"/>
      <c r="L550" s="75"/>
    </row>
    <row r="551" spans="4:12" ht="15">
      <c r="D551" s="24"/>
      <c r="E551" s="45"/>
      <c r="K551" s="24"/>
      <c r="L551" s="75"/>
    </row>
    <row r="552" spans="4:12" ht="15">
      <c r="D552" s="24"/>
      <c r="E552" s="45"/>
      <c r="K552" s="24"/>
      <c r="L552" s="75"/>
    </row>
    <row r="553" spans="4:12" ht="15">
      <c r="D553" s="24"/>
      <c r="E553" s="45"/>
      <c r="K553" s="24"/>
      <c r="L553" s="75"/>
    </row>
    <row r="554" spans="4:12" ht="15">
      <c r="D554" s="24"/>
      <c r="E554" s="45"/>
      <c r="K554" s="24"/>
      <c r="L554" s="75"/>
    </row>
    <row r="555" spans="4:12" ht="15">
      <c r="D555" s="24"/>
      <c r="E555" s="45"/>
      <c r="K555" s="24"/>
      <c r="L555" s="75"/>
    </row>
    <row r="556" spans="4:12" ht="15">
      <c r="D556" s="24"/>
      <c r="E556" s="45"/>
      <c r="K556" s="24"/>
      <c r="L556" s="75"/>
    </row>
    <row r="557" spans="4:12" ht="15">
      <c r="D557" s="24"/>
      <c r="E557" s="45"/>
      <c r="K557" s="24"/>
      <c r="L557" s="75"/>
    </row>
    <row r="558" spans="4:12" ht="15">
      <c r="D558" s="24"/>
      <c r="E558" s="45"/>
      <c r="K558" s="24"/>
      <c r="L558" s="75"/>
    </row>
    <row r="559" spans="4:12" ht="15">
      <c r="D559" s="24"/>
      <c r="E559" s="45"/>
      <c r="K559" s="24"/>
      <c r="L559" s="75"/>
    </row>
    <row r="560" spans="4:12" ht="15">
      <c r="D560" s="24"/>
      <c r="E560" s="45"/>
      <c r="K560" s="24"/>
      <c r="L560" s="75"/>
    </row>
    <row r="561" spans="4:12" ht="15">
      <c r="D561" s="24"/>
      <c r="E561" s="45"/>
      <c r="K561" s="24"/>
      <c r="L561" s="75"/>
    </row>
    <row r="562" spans="4:12" ht="15">
      <c r="D562" s="24"/>
      <c r="E562" s="45"/>
      <c r="K562" s="24"/>
      <c r="L562" s="75"/>
    </row>
    <row r="563" spans="4:12" ht="15">
      <c r="D563" s="24"/>
      <c r="E563" s="45"/>
      <c r="K563" s="24"/>
      <c r="L563" s="75"/>
    </row>
    <row r="564" spans="4:12" ht="15">
      <c r="D564" s="24"/>
      <c r="E564" s="45"/>
      <c r="K564" s="24"/>
      <c r="L564" s="75"/>
    </row>
    <row r="565" spans="4:12" ht="15">
      <c r="D565" s="24"/>
      <c r="E565" s="45"/>
      <c r="K565" s="24"/>
      <c r="L565" s="75"/>
    </row>
    <row r="566" spans="4:12" ht="15">
      <c r="D566" s="24"/>
      <c r="E566" s="45"/>
      <c r="K566" s="24"/>
      <c r="L566" s="75"/>
    </row>
    <row r="567" spans="4:12" ht="15">
      <c r="D567" s="24"/>
      <c r="E567" s="45"/>
      <c r="K567" s="24"/>
      <c r="L567" s="75"/>
    </row>
    <row r="568" spans="4:12" ht="15">
      <c r="D568" s="24"/>
      <c r="E568" s="45"/>
      <c r="K568" s="24"/>
      <c r="L568" s="75"/>
    </row>
    <row r="569" spans="4:12" ht="15">
      <c r="D569" s="24"/>
      <c r="E569" s="45"/>
      <c r="K569" s="24"/>
      <c r="L569" s="75"/>
    </row>
    <row r="570" spans="4:12" ht="15">
      <c r="D570" s="24"/>
      <c r="E570" s="45"/>
      <c r="K570" s="24"/>
      <c r="L570" s="75"/>
    </row>
    <row r="571" spans="4:12" ht="15">
      <c r="D571" s="24"/>
      <c r="E571" s="45"/>
      <c r="K571" s="24"/>
      <c r="L571" s="75"/>
    </row>
    <row r="572" spans="4:12" ht="15">
      <c r="D572" s="24"/>
      <c r="E572" s="45"/>
      <c r="K572" s="24"/>
      <c r="L572" s="75"/>
    </row>
    <row r="573" spans="4:12" ht="15">
      <c r="D573" s="24"/>
      <c r="E573" s="45"/>
      <c r="K573" s="24"/>
      <c r="L573" s="75"/>
    </row>
    <row r="574" spans="4:12" ht="15">
      <c r="D574" s="24"/>
      <c r="E574" s="45"/>
      <c r="K574" s="24"/>
      <c r="L574" s="75"/>
    </row>
    <row r="575" spans="4:12" ht="15">
      <c r="D575" s="24"/>
      <c r="E575" s="45"/>
      <c r="K575" s="24"/>
      <c r="L575" s="75"/>
    </row>
    <row r="576" spans="4:12" ht="15">
      <c r="D576" s="24"/>
      <c r="E576" s="45"/>
      <c r="K576" s="24"/>
      <c r="L576" s="75"/>
    </row>
    <row r="577" spans="4:12" ht="15">
      <c r="D577" s="24"/>
      <c r="E577" s="45"/>
      <c r="K577" s="24"/>
      <c r="L577" s="75"/>
    </row>
    <row r="578" spans="4:12" ht="15">
      <c r="D578" s="24"/>
      <c r="E578" s="45"/>
      <c r="K578" s="24"/>
      <c r="L578" s="75"/>
    </row>
    <row r="579" spans="4:12" ht="15">
      <c r="D579" s="24"/>
      <c r="E579" s="45"/>
      <c r="K579" s="24"/>
      <c r="L579" s="75"/>
    </row>
    <row r="580" spans="4:12" ht="15">
      <c r="D580" s="24"/>
      <c r="E580" s="45"/>
      <c r="K580" s="24"/>
      <c r="L580" s="75"/>
    </row>
    <row r="581" spans="4:12" ht="15">
      <c r="D581" s="24"/>
      <c r="E581" s="45"/>
      <c r="K581" s="24"/>
      <c r="L581" s="75"/>
    </row>
    <row r="582" spans="4:12" ht="15">
      <c r="D582" s="24"/>
      <c r="E582" s="45"/>
      <c r="K582" s="24"/>
      <c r="L582" s="75"/>
    </row>
    <row r="583" spans="4:12" ht="15">
      <c r="D583" s="24"/>
      <c r="E583" s="45"/>
      <c r="K583" s="24"/>
      <c r="L583" s="75"/>
    </row>
    <row r="584" spans="4:12" ht="15">
      <c r="D584" s="24"/>
      <c r="E584" s="45"/>
      <c r="K584" s="24"/>
      <c r="L584" s="75"/>
    </row>
    <row r="585" spans="4:12" ht="15">
      <c r="D585" s="24"/>
      <c r="E585" s="45"/>
      <c r="K585" s="24"/>
      <c r="L585" s="75"/>
    </row>
    <row r="586" spans="4:12" ht="15">
      <c r="D586" s="24"/>
      <c r="E586" s="45"/>
      <c r="K586" s="24"/>
      <c r="L586" s="75"/>
    </row>
    <row r="587" spans="4:12" ht="15">
      <c r="D587" s="24"/>
      <c r="E587" s="45"/>
      <c r="K587" s="24"/>
      <c r="L587" s="75"/>
    </row>
    <row r="588" spans="4:12" ht="15">
      <c r="D588" s="24"/>
      <c r="E588" s="45"/>
      <c r="K588" s="24"/>
      <c r="L588" s="75"/>
    </row>
    <row r="589" spans="4:12" ht="15">
      <c r="D589" s="24"/>
      <c r="E589" s="45"/>
      <c r="K589" s="24"/>
      <c r="L589" s="75"/>
    </row>
    <row r="590" spans="4:12" ht="15">
      <c r="D590" s="24"/>
      <c r="E590" s="45"/>
      <c r="K590" s="24"/>
      <c r="L590" s="75"/>
    </row>
    <row r="591" spans="4:12" ht="15">
      <c r="D591" s="24"/>
      <c r="E591" s="45"/>
      <c r="K591" s="24"/>
      <c r="L591" s="75"/>
    </row>
    <row r="592" spans="4:12" ht="15">
      <c r="D592" s="24"/>
      <c r="E592" s="45"/>
      <c r="K592" s="24"/>
      <c r="L592" s="75"/>
    </row>
    <row r="593" spans="4:12" ht="15">
      <c r="D593" s="24"/>
      <c r="E593" s="45"/>
      <c r="K593" s="24"/>
      <c r="L593" s="75"/>
    </row>
    <row r="594" spans="4:12" ht="15">
      <c r="D594" s="24"/>
      <c r="E594" s="45"/>
      <c r="K594" s="24"/>
      <c r="L594" s="75"/>
    </row>
    <row r="595" spans="4:12" ht="15">
      <c r="D595" s="24"/>
      <c r="E595" s="45"/>
      <c r="K595" s="24"/>
      <c r="L595" s="75"/>
    </row>
    <row r="596" spans="4:12" ht="15">
      <c r="D596" s="24"/>
      <c r="E596" s="45"/>
      <c r="K596" s="24"/>
      <c r="L596" s="75"/>
    </row>
    <row r="597" spans="4:12" ht="15">
      <c r="D597" s="24"/>
      <c r="E597" s="45"/>
      <c r="K597" s="24"/>
      <c r="L597" s="75"/>
    </row>
    <row r="598" spans="4:12" ht="15">
      <c r="D598" s="24"/>
      <c r="E598" s="45"/>
      <c r="K598" s="24"/>
      <c r="L598" s="75"/>
    </row>
    <row r="599" spans="4:12" ht="15">
      <c r="D599" s="24"/>
      <c r="E599" s="45"/>
      <c r="K599" s="24"/>
      <c r="L599" s="75"/>
    </row>
    <row r="600" spans="4:12" ht="15">
      <c r="D600" s="24"/>
      <c r="E600" s="45"/>
      <c r="K600" s="24"/>
      <c r="L600" s="75"/>
    </row>
    <row r="601" spans="4:12" ht="15">
      <c r="D601" s="24"/>
      <c r="E601" s="45"/>
      <c r="K601" s="24"/>
      <c r="L601" s="75"/>
    </row>
    <row r="602" spans="4:12" ht="15">
      <c r="D602" s="24"/>
      <c r="E602" s="45"/>
      <c r="K602" s="24"/>
      <c r="L602" s="75"/>
    </row>
    <row r="603" spans="4:12" ht="15">
      <c r="D603" s="24"/>
      <c r="E603" s="45"/>
      <c r="K603" s="24"/>
      <c r="L603" s="75"/>
    </row>
    <row r="604" spans="4:12" ht="15">
      <c r="D604" s="24"/>
      <c r="E604" s="45"/>
      <c r="K604" s="24"/>
      <c r="L604" s="75"/>
    </row>
    <row r="605" spans="4:12" ht="15">
      <c r="D605" s="24"/>
      <c r="E605" s="45"/>
      <c r="K605" s="24"/>
      <c r="L605" s="75"/>
    </row>
    <row r="606" spans="4:12" ht="15">
      <c r="D606" s="24"/>
      <c r="E606" s="45"/>
      <c r="K606" s="24"/>
      <c r="L606" s="75"/>
    </row>
    <row r="607" spans="4:12" ht="15">
      <c r="D607" s="24"/>
      <c r="E607" s="45"/>
      <c r="K607" s="24"/>
      <c r="L607" s="75"/>
    </row>
    <row r="608" spans="4:12" ht="15">
      <c r="D608" s="24"/>
      <c r="E608" s="45"/>
      <c r="K608" s="24"/>
      <c r="L608" s="75"/>
    </row>
    <row r="609" spans="4:12" ht="15">
      <c r="D609" s="24"/>
      <c r="E609" s="45"/>
      <c r="K609" s="24"/>
      <c r="L609" s="75"/>
    </row>
    <row r="610" spans="4:12" ht="15">
      <c r="D610" s="24"/>
      <c r="E610" s="45"/>
      <c r="K610" s="24"/>
      <c r="L610" s="75"/>
    </row>
    <row r="611" spans="4:12" ht="15">
      <c r="D611" s="24"/>
      <c r="E611" s="45"/>
      <c r="K611" s="24"/>
      <c r="L611" s="75"/>
    </row>
    <row r="612" spans="4:12" ht="15">
      <c r="D612" s="24"/>
      <c r="E612" s="45"/>
      <c r="K612" s="24"/>
      <c r="L612" s="75"/>
    </row>
    <row r="613" spans="4:12" ht="15">
      <c r="D613" s="24"/>
      <c r="E613" s="45"/>
      <c r="K613" s="24"/>
      <c r="L613" s="75"/>
    </row>
    <row r="614" spans="4:12" ht="15">
      <c r="D614" s="24"/>
      <c r="E614" s="45"/>
      <c r="K614" s="24"/>
      <c r="L614" s="75"/>
    </row>
    <row r="615" spans="4:12" ht="15">
      <c r="D615" s="24"/>
      <c r="E615" s="45"/>
      <c r="K615" s="24"/>
      <c r="L615" s="75"/>
    </row>
    <row r="616" spans="4:12" ht="15">
      <c r="D616" s="24"/>
      <c r="E616" s="45"/>
      <c r="K616" s="24"/>
      <c r="L616" s="75"/>
    </row>
    <row r="617" spans="4:12" ht="15">
      <c r="D617" s="24"/>
      <c r="E617" s="45"/>
      <c r="K617" s="24"/>
      <c r="L617" s="75"/>
    </row>
    <row r="618" spans="4:12" ht="15">
      <c r="D618" s="24"/>
      <c r="E618" s="45"/>
      <c r="K618" s="24"/>
      <c r="L618" s="75"/>
    </row>
    <row r="619" spans="4:12" ht="15">
      <c r="D619" s="24"/>
      <c r="E619" s="45"/>
      <c r="K619" s="24"/>
      <c r="L619" s="75"/>
    </row>
    <row r="620" spans="4:12" ht="15">
      <c r="D620" s="24"/>
      <c r="E620" s="45"/>
      <c r="K620" s="24"/>
      <c r="L620" s="75"/>
    </row>
    <row r="621" spans="4:12" ht="15">
      <c r="D621" s="24"/>
      <c r="E621" s="45"/>
      <c r="K621" s="24"/>
      <c r="L621" s="75"/>
    </row>
    <row r="622" spans="4:12" ht="15">
      <c r="D622" s="24"/>
      <c r="E622" s="45"/>
      <c r="K622" s="24"/>
      <c r="L622" s="75"/>
    </row>
    <row r="623" spans="4:12" ht="15">
      <c r="D623" s="24"/>
      <c r="E623" s="45"/>
      <c r="K623" s="24"/>
      <c r="L623" s="75"/>
    </row>
    <row r="624" spans="4:12" ht="15">
      <c r="D624" s="24"/>
      <c r="E624" s="45"/>
      <c r="K624" s="24"/>
      <c r="L624" s="75"/>
    </row>
    <row r="625" spans="4:12" ht="15">
      <c r="D625" s="24"/>
      <c r="E625" s="45"/>
      <c r="K625" s="24"/>
      <c r="L625" s="75"/>
    </row>
    <row r="626" spans="4:12" ht="15">
      <c r="D626" s="24"/>
      <c r="E626" s="45"/>
      <c r="K626" s="24"/>
      <c r="L626" s="75"/>
    </row>
    <row r="627" spans="4:12" ht="15">
      <c r="D627" s="24"/>
      <c r="E627" s="45"/>
      <c r="K627" s="24"/>
      <c r="L627" s="75"/>
    </row>
    <row r="628" spans="4:12" ht="15">
      <c r="D628" s="24"/>
      <c r="E628" s="45"/>
      <c r="K628" s="24"/>
      <c r="L628" s="75"/>
    </row>
    <row r="629" spans="4:12" ht="15">
      <c r="D629" s="24"/>
      <c r="E629" s="45"/>
      <c r="K629" s="24"/>
      <c r="L629" s="75"/>
    </row>
    <row r="630" spans="4:12" ht="15">
      <c r="D630" s="24"/>
      <c r="E630" s="45"/>
      <c r="K630" s="24"/>
      <c r="L630" s="75"/>
    </row>
    <row r="631" spans="4:12" ht="15">
      <c r="D631" s="24"/>
      <c r="E631" s="45"/>
      <c r="K631" s="24"/>
      <c r="L631" s="75"/>
    </row>
    <row r="632" spans="4:12" ht="15">
      <c r="D632" s="24"/>
      <c r="E632" s="45"/>
      <c r="K632" s="24"/>
      <c r="L632" s="75"/>
    </row>
    <row r="633" spans="4:12" ht="15">
      <c r="D633" s="24"/>
      <c r="E633" s="45"/>
      <c r="K633" s="24"/>
      <c r="L633" s="75"/>
    </row>
    <row r="634" spans="4:12" ht="15">
      <c r="D634" s="24"/>
      <c r="E634" s="45"/>
      <c r="K634" s="24"/>
      <c r="L634" s="75"/>
    </row>
    <row r="635" spans="4:12" ht="15">
      <c r="D635" s="24"/>
      <c r="E635" s="45"/>
      <c r="K635" s="24"/>
      <c r="L635" s="75"/>
    </row>
    <row r="636" spans="4:12" ht="15">
      <c r="D636" s="24"/>
      <c r="E636" s="45"/>
      <c r="K636" s="24"/>
      <c r="L636" s="75"/>
    </row>
    <row r="637" spans="4:12" ht="15">
      <c r="D637" s="24"/>
      <c r="E637" s="45"/>
      <c r="K637" s="24"/>
      <c r="L637" s="75"/>
    </row>
    <row r="638" spans="4:12" ht="15">
      <c r="D638" s="24"/>
      <c r="E638" s="45"/>
      <c r="K638" s="24"/>
      <c r="L638" s="75"/>
    </row>
    <row r="639" spans="4:12" ht="15">
      <c r="D639" s="24"/>
      <c r="E639" s="45"/>
      <c r="K639" s="24"/>
      <c r="L639" s="75"/>
    </row>
    <row r="640" spans="4:12" ht="15">
      <c r="D640" s="24"/>
      <c r="E640" s="45"/>
      <c r="K640" s="24"/>
      <c r="L640" s="75"/>
    </row>
    <row r="641" spans="4:12" ht="15">
      <c r="D641" s="24"/>
      <c r="E641" s="45"/>
      <c r="K641" s="24"/>
      <c r="L641" s="75"/>
    </row>
    <row r="642" spans="4:12" ht="15">
      <c r="D642" s="24"/>
      <c r="E642" s="45"/>
      <c r="K642" s="24"/>
      <c r="L642" s="75"/>
    </row>
    <row r="643" spans="4:12" ht="15">
      <c r="D643" s="24"/>
      <c r="E643" s="45"/>
      <c r="K643" s="24"/>
      <c r="L643" s="75"/>
    </row>
    <row r="644" spans="4:12" ht="15">
      <c r="D644" s="24"/>
      <c r="E644" s="45"/>
      <c r="K644" s="24"/>
      <c r="L644" s="75"/>
    </row>
    <row r="645" spans="4:12" ht="15">
      <c r="D645" s="24"/>
      <c r="E645" s="45"/>
      <c r="K645" s="24"/>
      <c r="L645" s="75"/>
    </row>
    <row r="646" spans="4:12" ht="15">
      <c r="D646" s="24"/>
      <c r="E646" s="45"/>
      <c r="K646" s="24"/>
      <c r="L646" s="75"/>
    </row>
    <row r="647" spans="4:12" ht="15">
      <c r="D647" s="24"/>
      <c r="E647" s="45"/>
      <c r="K647" s="24"/>
      <c r="L647" s="75"/>
    </row>
    <row r="648" spans="4:12" ht="15">
      <c r="D648" s="24"/>
      <c r="E648" s="45"/>
      <c r="K648" s="24"/>
      <c r="L648" s="75"/>
    </row>
    <row r="649" spans="4:12" ht="15">
      <c r="D649" s="24"/>
      <c r="E649" s="45"/>
      <c r="K649" s="24"/>
      <c r="L649" s="75"/>
    </row>
    <row r="650" spans="4:12" ht="15">
      <c r="D650" s="24"/>
      <c r="E650" s="45"/>
      <c r="K650" s="24"/>
      <c r="L650" s="75"/>
    </row>
    <row r="651" spans="4:12" ht="15">
      <c r="D651" s="24"/>
      <c r="E651" s="45"/>
      <c r="K651" s="24"/>
      <c r="L651" s="75"/>
    </row>
    <row r="652" spans="4:12" ht="15">
      <c r="D652" s="24"/>
      <c r="E652" s="45"/>
      <c r="K652" s="24"/>
      <c r="L652" s="75"/>
    </row>
    <row r="653" spans="4:12" ht="15">
      <c r="D653" s="24"/>
      <c r="E653" s="45"/>
      <c r="K653" s="24"/>
      <c r="L653" s="75"/>
    </row>
    <row r="654" spans="4:12" ht="15">
      <c r="D654" s="24"/>
      <c r="E654" s="45"/>
      <c r="K654" s="24"/>
      <c r="L654" s="75"/>
    </row>
    <row r="655" spans="4:12" ht="15">
      <c r="D655" s="24"/>
      <c r="E655" s="45"/>
      <c r="K655" s="24"/>
      <c r="L655" s="75"/>
    </row>
    <row r="656" spans="4:12" ht="15">
      <c r="D656" s="24"/>
      <c r="E656" s="45"/>
      <c r="K656" s="24"/>
      <c r="L656" s="75"/>
    </row>
    <row r="657" spans="4:12" ht="15">
      <c r="D657" s="24"/>
      <c r="E657" s="45"/>
      <c r="K657" s="24"/>
      <c r="L657" s="75"/>
    </row>
    <row r="658" spans="4:12" ht="15">
      <c r="D658" s="24"/>
      <c r="E658" s="45"/>
      <c r="K658" s="24"/>
      <c r="L658" s="75"/>
    </row>
    <row r="659" spans="4:12" ht="15">
      <c r="D659" s="24"/>
      <c r="E659" s="45"/>
      <c r="K659" s="24"/>
      <c r="L659" s="75"/>
    </row>
    <row r="660" spans="4:12" ht="15">
      <c r="D660" s="24"/>
      <c r="E660" s="45"/>
      <c r="K660" s="24"/>
      <c r="L660" s="75"/>
    </row>
    <row r="661" spans="4:12" ht="15">
      <c r="D661" s="24"/>
      <c r="E661" s="45"/>
      <c r="K661" s="24"/>
      <c r="L661" s="75"/>
    </row>
    <row r="662" spans="4:12" ht="15">
      <c r="D662" s="24"/>
      <c r="E662" s="45"/>
      <c r="K662" s="24"/>
      <c r="L662" s="75"/>
    </row>
    <row r="663" spans="4:12" ht="15">
      <c r="D663" s="24"/>
      <c r="E663" s="45"/>
      <c r="K663" s="24"/>
      <c r="L663" s="75"/>
    </row>
    <row r="664" spans="4:12" ht="15">
      <c r="D664" s="24"/>
      <c r="E664" s="45"/>
      <c r="K664" s="24"/>
      <c r="L664" s="75"/>
    </row>
    <row r="665" spans="4:12" ht="15">
      <c r="D665" s="24"/>
      <c r="E665" s="45"/>
      <c r="K665" s="24"/>
      <c r="L665" s="75"/>
    </row>
    <row r="666" spans="4:12" ht="15">
      <c r="D666" s="24"/>
      <c r="E666" s="45"/>
      <c r="K666" s="24"/>
      <c r="L666" s="75"/>
    </row>
    <row r="667" spans="4:12" ht="15">
      <c r="D667" s="24"/>
      <c r="E667" s="45"/>
      <c r="K667" s="24"/>
      <c r="L667" s="75"/>
    </row>
    <row r="668" spans="4:12" ht="15">
      <c r="D668" s="24"/>
      <c r="E668" s="45"/>
      <c r="K668" s="24"/>
      <c r="L668" s="75"/>
    </row>
    <row r="669" spans="4:12" ht="15">
      <c r="D669" s="24"/>
      <c r="E669" s="45"/>
      <c r="K669" s="24"/>
      <c r="L669" s="75"/>
    </row>
    <row r="670" spans="4:12" ht="15">
      <c r="D670" s="24"/>
      <c r="E670" s="45"/>
      <c r="K670" s="24"/>
      <c r="L670" s="75"/>
    </row>
    <row r="671" spans="4:12" ht="15">
      <c r="D671" s="24"/>
      <c r="E671" s="45"/>
      <c r="K671" s="24"/>
      <c r="L671" s="75"/>
    </row>
    <row r="672" spans="4:12" ht="15">
      <c r="D672" s="24"/>
      <c r="E672" s="45"/>
      <c r="K672" s="24"/>
      <c r="L672" s="75"/>
    </row>
    <row r="673" spans="4:12" ht="15">
      <c r="D673" s="24"/>
      <c r="E673" s="45"/>
      <c r="K673" s="24"/>
      <c r="L673" s="75"/>
    </row>
    <row r="674" spans="4:12" ht="15">
      <c r="D674" s="24"/>
      <c r="E674" s="45"/>
      <c r="K674" s="24"/>
      <c r="L674" s="75"/>
    </row>
    <row r="675" spans="4:12" ht="15">
      <c r="D675" s="24"/>
      <c r="E675" s="45"/>
      <c r="K675" s="24"/>
      <c r="L675" s="75"/>
    </row>
    <row r="676" spans="4:12" ht="15">
      <c r="D676" s="24"/>
      <c r="E676" s="45"/>
      <c r="K676" s="24"/>
      <c r="L676" s="75"/>
    </row>
    <row r="677" spans="4:12" ht="15">
      <c r="D677" s="24"/>
      <c r="E677" s="45"/>
      <c r="K677" s="24"/>
      <c r="L677" s="75"/>
    </row>
    <row r="678" spans="4:12" ht="15">
      <c r="D678" s="24"/>
      <c r="E678" s="45"/>
      <c r="K678" s="24"/>
      <c r="L678" s="75"/>
    </row>
    <row r="679" spans="4:12" ht="15">
      <c r="D679" s="24"/>
      <c r="E679" s="45"/>
      <c r="K679" s="24"/>
      <c r="L679" s="75"/>
    </row>
    <row r="680" spans="4:12" ht="15">
      <c r="D680" s="24"/>
      <c r="E680" s="45"/>
      <c r="K680" s="24"/>
      <c r="L680" s="75"/>
    </row>
    <row r="681" spans="4:12" ht="15">
      <c r="D681" s="24"/>
      <c r="E681" s="45"/>
      <c r="K681" s="24"/>
      <c r="L681" s="75"/>
    </row>
    <row r="682" spans="4:12" ht="15">
      <c r="D682" s="24"/>
      <c r="E682" s="45"/>
      <c r="K682" s="24"/>
      <c r="L682" s="75"/>
    </row>
    <row r="683" spans="4:12" ht="15">
      <c r="D683" s="24"/>
      <c r="E683" s="45"/>
      <c r="K683" s="24"/>
      <c r="L683" s="75"/>
    </row>
    <row r="684" spans="4:12" ht="15">
      <c r="D684" s="24"/>
      <c r="E684" s="45"/>
      <c r="K684" s="24"/>
      <c r="L684" s="75"/>
    </row>
    <row r="685" spans="4:12" ht="15">
      <c r="D685" s="24"/>
      <c r="E685" s="45"/>
      <c r="K685" s="24"/>
      <c r="L685" s="75"/>
    </row>
    <row r="686" spans="4:12" ht="15">
      <c r="D686" s="24"/>
      <c r="E686" s="45"/>
      <c r="K686" s="24"/>
      <c r="L686" s="75"/>
    </row>
    <row r="687" spans="4:12" ht="15">
      <c r="D687" s="24"/>
      <c r="E687" s="45"/>
      <c r="K687" s="24"/>
      <c r="L687" s="75"/>
    </row>
    <row r="688" spans="4:12" ht="15">
      <c r="D688" s="24"/>
      <c r="E688" s="45"/>
      <c r="K688" s="24"/>
      <c r="L688" s="75"/>
    </row>
    <row r="689" spans="4:12" ht="15">
      <c r="D689" s="24"/>
      <c r="E689" s="45"/>
      <c r="K689" s="24"/>
      <c r="L689" s="75"/>
    </row>
    <row r="690" spans="4:12" ht="15">
      <c r="D690" s="24"/>
      <c r="E690" s="45"/>
      <c r="K690" s="24"/>
      <c r="L690" s="75"/>
    </row>
    <row r="691" spans="4:12" ht="15">
      <c r="D691" s="24"/>
      <c r="E691" s="45"/>
      <c r="K691" s="24"/>
      <c r="L691" s="75"/>
    </row>
    <row r="692" spans="4:12" ht="15">
      <c r="D692" s="24"/>
      <c r="E692" s="45"/>
      <c r="K692" s="24"/>
      <c r="L692" s="75"/>
    </row>
    <row r="693" spans="4:12" ht="15">
      <c r="D693" s="24"/>
      <c r="E693" s="45"/>
      <c r="K693" s="24"/>
      <c r="L693" s="75"/>
    </row>
    <row r="694" spans="4:12" ht="15">
      <c r="D694" s="24"/>
      <c r="E694" s="45"/>
      <c r="K694" s="24"/>
      <c r="L694" s="75"/>
    </row>
    <row r="695" spans="4:12" ht="15">
      <c r="D695" s="24"/>
      <c r="E695" s="45"/>
      <c r="K695" s="24"/>
      <c r="L695" s="75"/>
    </row>
    <row r="696" spans="4:12" ht="15">
      <c r="D696" s="24"/>
      <c r="E696" s="45"/>
      <c r="K696" s="24"/>
      <c r="L696" s="75"/>
    </row>
    <row r="697" spans="4:12" ht="15">
      <c r="D697" s="24"/>
      <c r="E697" s="45"/>
      <c r="K697" s="24"/>
      <c r="L697" s="75"/>
    </row>
    <row r="698" spans="4:12" ht="15">
      <c r="D698" s="24"/>
      <c r="E698" s="45"/>
      <c r="K698" s="24"/>
      <c r="L698" s="75"/>
    </row>
    <row r="699" spans="4:12" ht="15">
      <c r="D699" s="24"/>
      <c r="E699" s="45"/>
      <c r="K699" s="24"/>
      <c r="L699" s="75"/>
    </row>
    <row r="700" spans="4:12" ht="15">
      <c r="D700" s="24"/>
      <c r="E700" s="45"/>
      <c r="K700" s="24"/>
      <c r="L700" s="75"/>
    </row>
    <row r="701" spans="4:12" ht="15">
      <c r="D701" s="24"/>
      <c r="E701" s="45"/>
      <c r="K701" s="24"/>
      <c r="L701" s="75"/>
    </row>
    <row r="702" spans="4:12" ht="15">
      <c r="D702" s="24"/>
      <c r="E702" s="45"/>
      <c r="K702" s="24"/>
      <c r="L702" s="75"/>
    </row>
    <row r="703" spans="4:12" ht="15">
      <c r="D703" s="24"/>
      <c r="E703" s="45"/>
      <c r="K703" s="24"/>
      <c r="L703" s="75"/>
    </row>
    <row r="704" spans="4:12" ht="15">
      <c r="D704" s="24"/>
      <c r="E704" s="45"/>
      <c r="K704" s="24"/>
      <c r="L704" s="75"/>
    </row>
    <row r="705" spans="4:12" ht="15">
      <c r="D705" s="24"/>
      <c r="E705" s="45"/>
      <c r="K705" s="24"/>
      <c r="L705" s="75"/>
    </row>
    <row r="706" spans="4:12" ht="15">
      <c r="D706" s="24"/>
      <c r="E706" s="45"/>
      <c r="K706" s="24"/>
      <c r="L706" s="75"/>
    </row>
    <row r="707" spans="4:12" ht="15">
      <c r="D707" s="24"/>
      <c r="E707" s="45"/>
      <c r="K707" s="24"/>
      <c r="L707" s="75"/>
    </row>
    <row r="708" spans="4:12" ht="15">
      <c r="D708" s="24"/>
      <c r="E708" s="45"/>
      <c r="K708" s="24"/>
      <c r="L708" s="75"/>
    </row>
    <row r="709" spans="4:12" ht="15">
      <c r="D709" s="24"/>
      <c r="E709" s="45"/>
      <c r="K709" s="24"/>
      <c r="L709" s="75"/>
    </row>
    <row r="710" spans="4:12" ht="15">
      <c r="D710" s="24"/>
      <c r="E710" s="45"/>
      <c r="K710" s="24"/>
      <c r="L710" s="75"/>
    </row>
    <row r="711" spans="4:12" ht="15">
      <c r="D711" s="24"/>
      <c r="E711" s="45"/>
      <c r="K711" s="24"/>
      <c r="L711" s="75"/>
    </row>
    <row r="712" spans="4:12" ht="15">
      <c r="D712" s="24"/>
      <c r="E712" s="45"/>
      <c r="K712" s="24"/>
      <c r="L712" s="75"/>
    </row>
    <row r="713" spans="4:12" ht="15">
      <c r="D713" s="24"/>
      <c r="E713" s="45"/>
      <c r="K713" s="24"/>
      <c r="L713" s="75"/>
    </row>
    <row r="714" spans="4:12" ht="15">
      <c r="D714" s="24"/>
      <c r="E714" s="45"/>
      <c r="K714" s="24"/>
      <c r="L714" s="75"/>
    </row>
    <row r="715" spans="4:12" ht="15">
      <c r="D715" s="24"/>
      <c r="E715" s="45"/>
      <c r="K715" s="24"/>
      <c r="L715" s="75"/>
    </row>
    <row r="716" spans="4:12" ht="15">
      <c r="D716" s="24"/>
      <c r="E716" s="45"/>
      <c r="K716" s="24"/>
      <c r="L716" s="75"/>
    </row>
    <row r="717" spans="4:12" ht="15">
      <c r="D717" s="24"/>
      <c r="E717" s="45"/>
      <c r="K717" s="24"/>
      <c r="L717" s="75"/>
    </row>
    <row r="718" spans="4:12" ht="15">
      <c r="D718" s="24"/>
      <c r="E718" s="45"/>
      <c r="K718" s="24"/>
      <c r="L718" s="75"/>
    </row>
    <row r="719" spans="4:12" ht="15">
      <c r="D719" s="24"/>
      <c r="E719" s="45"/>
      <c r="K719" s="24"/>
      <c r="L719" s="75"/>
    </row>
    <row r="720" spans="4:12" ht="15">
      <c r="D720" s="24"/>
      <c r="E720" s="45"/>
      <c r="K720" s="24"/>
      <c r="L720" s="75"/>
    </row>
    <row r="721" spans="4:12" ht="15">
      <c r="D721" s="24"/>
      <c r="E721" s="45"/>
      <c r="K721" s="24"/>
      <c r="L721" s="75"/>
    </row>
    <row r="722" spans="4:12" ht="15">
      <c r="D722" s="24"/>
      <c r="E722" s="45"/>
      <c r="K722" s="24"/>
      <c r="L722" s="75"/>
    </row>
    <row r="723" spans="4:12" ht="15">
      <c r="D723" s="24"/>
      <c r="E723" s="45"/>
      <c r="K723" s="24"/>
      <c r="L723" s="75"/>
    </row>
    <row r="724" spans="4:12" ht="15">
      <c r="D724" s="24"/>
      <c r="E724" s="45"/>
      <c r="K724" s="24"/>
      <c r="L724" s="75"/>
    </row>
    <row r="725" spans="4:12" ht="15">
      <c r="D725" s="24"/>
      <c r="E725" s="45"/>
      <c r="K725" s="24"/>
      <c r="L725" s="75"/>
    </row>
    <row r="726" spans="4:12" ht="15">
      <c r="D726" s="24"/>
      <c r="E726" s="45"/>
      <c r="K726" s="24"/>
      <c r="L726" s="75"/>
    </row>
    <row r="727" spans="4:12" ht="15">
      <c r="D727" s="24"/>
      <c r="E727" s="45"/>
      <c r="K727" s="24"/>
      <c r="L727" s="75"/>
    </row>
    <row r="728" spans="4:12" ht="15">
      <c r="D728" s="24"/>
      <c r="E728" s="45"/>
      <c r="K728" s="24"/>
      <c r="L728" s="75"/>
    </row>
    <row r="729" spans="4:12" ht="15">
      <c r="D729" s="24"/>
      <c r="E729" s="45"/>
      <c r="K729" s="24"/>
      <c r="L729" s="75"/>
    </row>
    <row r="730" spans="4:12" ht="15">
      <c r="D730" s="24"/>
      <c r="E730" s="45"/>
      <c r="K730" s="24"/>
      <c r="L730" s="75"/>
    </row>
    <row r="731" spans="4:12" ht="15">
      <c r="D731" s="24"/>
      <c r="E731" s="45"/>
      <c r="K731" s="24"/>
      <c r="L731" s="75"/>
    </row>
    <row r="732" spans="4:12" ht="15">
      <c r="D732" s="24"/>
      <c r="E732" s="45"/>
      <c r="K732" s="24"/>
      <c r="L732" s="75"/>
    </row>
    <row r="733" spans="4:12" ht="15">
      <c r="D733" s="24"/>
      <c r="E733" s="45"/>
      <c r="K733" s="24"/>
      <c r="L733" s="75"/>
    </row>
    <row r="734" spans="4:12" ht="15">
      <c r="D734" s="24"/>
      <c r="E734" s="45"/>
      <c r="K734" s="24"/>
      <c r="L734" s="75"/>
    </row>
    <row r="735" spans="4:12" ht="15">
      <c r="D735" s="24"/>
      <c r="E735" s="45"/>
      <c r="K735" s="24"/>
      <c r="L735" s="75"/>
    </row>
    <row r="736" spans="4:12" ht="15">
      <c r="D736" s="24"/>
      <c r="E736" s="45"/>
      <c r="K736" s="24"/>
      <c r="L736" s="75"/>
    </row>
    <row r="737" spans="4:12" ht="15">
      <c r="D737" s="24"/>
      <c r="E737" s="45"/>
      <c r="K737" s="24"/>
      <c r="L737" s="75"/>
    </row>
    <row r="738" spans="4:12" ht="15">
      <c r="D738" s="24"/>
      <c r="E738" s="45"/>
      <c r="K738" s="24"/>
      <c r="L738" s="75"/>
    </row>
    <row r="739" spans="4:12" ht="15">
      <c r="D739" s="24"/>
      <c r="E739" s="45"/>
      <c r="K739" s="24"/>
      <c r="L739" s="75"/>
    </row>
    <row r="740" spans="4:12" ht="15">
      <c r="D740" s="24"/>
      <c r="E740" s="45"/>
      <c r="K740" s="24"/>
      <c r="L740" s="75"/>
    </row>
    <row r="741" spans="4:12" ht="15">
      <c r="D741" s="24"/>
      <c r="E741" s="45"/>
      <c r="K741" s="24"/>
      <c r="L741" s="75"/>
    </row>
    <row r="742" spans="4:12" ht="15">
      <c r="D742" s="24"/>
      <c r="E742" s="45"/>
      <c r="K742" s="24"/>
      <c r="L742" s="75"/>
    </row>
    <row r="743" spans="4:12" ht="15">
      <c r="D743" s="24"/>
      <c r="E743" s="45"/>
      <c r="K743" s="24"/>
      <c r="L743" s="75"/>
    </row>
    <row r="744" spans="4:12" ht="15">
      <c r="D744" s="24"/>
      <c r="E744" s="45"/>
      <c r="K744" s="24"/>
      <c r="L744" s="75"/>
    </row>
    <row r="745" spans="4:12" ht="15">
      <c r="D745" s="24"/>
      <c r="E745" s="45"/>
      <c r="K745" s="24"/>
      <c r="L745" s="75"/>
    </row>
    <row r="746" spans="4:12" ht="15">
      <c r="D746" s="24"/>
      <c r="E746" s="45"/>
      <c r="K746" s="24"/>
      <c r="L746" s="75"/>
    </row>
    <row r="747" spans="4:12" ht="15">
      <c r="D747" s="24"/>
      <c r="E747" s="45"/>
      <c r="K747" s="24"/>
      <c r="L747" s="75"/>
    </row>
    <row r="748" spans="4:12" ht="15">
      <c r="D748" s="24"/>
      <c r="E748" s="45"/>
      <c r="K748" s="24"/>
      <c r="L748" s="75"/>
    </row>
    <row r="749" spans="4:12" ht="15">
      <c r="D749" s="24"/>
      <c r="E749" s="45"/>
      <c r="K749" s="24"/>
      <c r="L749" s="75"/>
    </row>
    <row r="750" spans="4:12" ht="15">
      <c r="D750" s="24"/>
      <c r="E750" s="45"/>
      <c r="K750" s="24"/>
      <c r="L750" s="75"/>
    </row>
    <row r="751" spans="4:12" ht="15">
      <c r="D751" s="24"/>
      <c r="E751" s="45"/>
      <c r="K751" s="24"/>
      <c r="L751" s="75"/>
    </row>
    <row r="752" spans="4:12" ht="15">
      <c r="D752" s="24"/>
      <c r="E752" s="45"/>
      <c r="K752" s="24"/>
      <c r="L752" s="75"/>
    </row>
    <row r="753" spans="4:12" ht="15">
      <c r="D753" s="24"/>
      <c r="E753" s="45"/>
      <c r="K753" s="24"/>
      <c r="L753" s="75"/>
    </row>
    <row r="754" spans="4:12" ht="15">
      <c r="D754" s="24"/>
      <c r="E754" s="45"/>
      <c r="K754" s="24"/>
      <c r="L754" s="75"/>
    </row>
    <row r="755" spans="4:12" ht="15">
      <c r="D755" s="24"/>
      <c r="E755" s="45"/>
      <c r="K755" s="24"/>
      <c r="L755" s="75"/>
    </row>
    <row r="756" spans="4:12" ht="15">
      <c r="D756" s="24"/>
      <c r="E756" s="45"/>
      <c r="K756" s="24"/>
      <c r="L756" s="75"/>
    </row>
    <row r="757" spans="4:12" ht="15">
      <c r="D757" s="24"/>
      <c r="E757" s="45"/>
      <c r="K757" s="24"/>
      <c r="L757" s="75"/>
    </row>
    <row r="758" spans="4:12" ht="15">
      <c r="D758" s="24"/>
      <c r="E758" s="45"/>
      <c r="K758" s="24"/>
      <c r="L758" s="75"/>
    </row>
    <row r="759" spans="4:12" ht="15">
      <c r="D759" s="24"/>
      <c r="E759" s="45"/>
      <c r="K759" s="24"/>
      <c r="L759" s="75"/>
    </row>
    <row r="760" spans="4:12" ht="15">
      <c r="D760" s="24"/>
      <c r="E760" s="45"/>
      <c r="K760" s="24"/>
      <c r="L760" s="75"/>
    </row>
    <row r="761" spans="4:12" ht="15">
      <c r="D761" s="24"/>
      <c r="E761" s="45"/>
      <c r="K761" s="24"/>
      <c r="L761" s="75"/>
    </row>
    <row r="762" spans="4:12" ht="15">
      <c r="D762" s="24"/>
      <c r="E762" s="45"/>
      <c r="K762" s="24"/>
      <c r="L762" s="75"/>
    </row>
    <row r="763" spans="4:12" ht="15">
      <c r="D763" s="24"/>
      <c r="E763" s="45"/>
      <c r="K763" s="24"/>
      <c r="L763" s="75"/>
    </row>
    <row r="764" spans="4:12" ht="15">
      <c r="D764" s="24"/>
      <c r="E764" s="45"/>
      <c r="K764" s="24"/>
      <c r="L764" s="75"/>
    </row>
    <row r="765" spans="4:12" ht="15">
      <c r="D765" s="24"/>
      <c r="E765" s="45"/>
      <c r="K765" s="24"/>
      <c r="L765" s="75"/>
    </row>
    <row r="766" spans="4:12" ht="15">
      <c r="D766" s="24"/>
      <c r="E766" s="45"/>
      <c r="K766" s="24"/>
      <c r="L766" s="75"/>
    </row>
    <row r="767" spans="4:12" ht="15">
      <c r="D767" s="24"/>
      <c r="E767" s="45"/>
      <c r="K767" s="24"/>
      <c r="L767" s="75"/>
    </row>
    <row r="768" spans="4:12" ht="15">
      <c r="D768" s="24"/>
      <c r="E768" s="45"/>
      <c r="K768" s="24"/>
      <c r="L768" s="75"/>
    </row>
    <row r="769" spans="4:12" ht="15">
      <c r="D769" s="24"/>
      <c r="E769" s="45"/>
      <c r="K769" s="24"/>
      <c r="L769" s="75"/>
    </row>
    <row r="770" spans="4:12" ht="15">
      <c r="D770" s="24"/>
      <c r="E770" s="45"/>
      <c r="K770" s="24"/>
      <c r="L770" s="75"/>
    </row>
    <row r="771" spans="4:12" ht="15">
      <c r="D771" s="24"/>
      <c r="E771" s="45"/>
      <c r="K771" s="24"/>
      <c r="L771" s="75"/>
    </row>
    <row r="772" spans="4:12" ht="15">
      <c r="D772" s="24"/>
      <c r="E772" s="45"/>
      <c r="K772" s="24"/>
      <c r="L772" s="75"/>
    </row>
    <row r="773" spans="4:12" ht="15">
      <c r="D773" s="24"/>
      <c r="E773" s="45"/>
      <c r="K773" s="24"/>
      <c r="L773" s="75"/>
    </row>
    <row r="774" spans="4:12" ht="15">
      <c r="D774" s="24"/>
      <c r="E774" s="45"/>
      <c r="K774" s="24"/>
      <c r="L774" s="75"/>
    </row>
    <row r="775" spans="4:12" ht="15">
      <c r="D775" s="24"/>
      <c r="E775" s="45"/>
      <c r="K775" s="24"/>
      <c r="L775" s="75"/>
    </row>
    <row r="776" spans="4:12" ht="15">
      <c r="D776" s="24"/>
      <c r="E776" s="45"/>
      <c r="K776" s="24"/>
      <c r="L776" s="75"/>
    </row>
    <row r="777" spans="4:12" ht="15">
      <c r="D777" s="24"/>
      <c r="E777" s="45"/>
      <c r="K777" s="24"/>
      <c r="L777" s="75"/>
    </row>
    <row r="778" spans="4:12" ht="15">
      <c r="D778" s="24"/>
      <c r="E778" s="45"/>
      <c r="K778" s="24"/>
      <c r="L778" s="75"/>
    </row>
    <row r="779" spans="4:12" ht="15">
      <c r="D779" s="24"/>
      <c r="E779" s="45"/>
      <c r="K779" s="24"/>
      <c r="L779" s="75"/>
    </row>
    <row r="780" spans="4:12" ht="15">
      <c r="D780" s="24"/>
      <c r="E780" s="45"/>
      <c r="K780" s="24"/>
      <c r="L780" s="75"/>
    </row>
    <row r="781" spans="4:12" ht="15">
      <c r="D781" s="24"/>
      <c r="E781" s="45"/>
      <c r="K781" s="24"/>
      <c r="L781" s="75"/>
    </row>
    <row r="782" spans="4:12" ht="15">
      <c r="D782" s="24"/>
      <c r="E782" s="45"/>
      <c r="K782" s="24"/>
      <c r="L782" s="75"/>
    </row>
    <row r="783" spans="4:12" ht="15">
      <c r="D783" s="24"/>
      <c r="E783" s="45"/>
      <c r="K783" s="24"/>
      <c r="L783" s="75"/>
    </row>
    <row r="784" spans="4:12" ht="15">
      <c r="D784" s="24"/>
      <c r="E784" s="45"/>
      <c r="K784" s="24"/>
      <c r="L784" s="75"/>
    </row>
    <row r="785" spans="4:12" ht="15">
      <c r="D785" s="24"/>
      <c r="E785" s="45"/>
      <c r="K785" s="24"/>
      <c r="L785" s="75"/>
    </row>
    <row r="786" spans="4:12" ht="15">
      <c r="D786" s="24"/>
      <c r="E786" s="45"/>
      <c r="K786" s="24"/>
      <c r="L786" s="75"/>
    </row>
    <row r="787" spans="4:12" ht="15">
      <c r="D787" s="24"/>
      <c r="E787" s="45"/>
      <c r="K787" s="24"/>
      <c r="L787" s="75"/>
    </row>
    <row r="788" spans="4:12" ht="15">
      <c r="D788" s="24"/>
      <c r="E788" s="45"/>
      <c r="K788" s="24"/>
      <c r="L788" s="75"/>
    </row>
    <row r="789" spans="4:12" ht="15">
      <c r="D789" s="24"/>
      <c r="E789" s="45"/>
      <c r="K789" s="24"/>
      <c r="L789" s="75"/>
    </row>
    <row r="790" spans="4:12" ht="15">
      <c r="D790" s="24"/>
      <c r="E790" s="45"/>
      <c r="K790" s="24"/>
      <c r="L790" s="75"/>
    </row>
    <row r="791" spans="4:12" ht="15">
      <c r="D791" s="24"/>
      <c r="E791" s="45"/>
      <c r="K791" s="24"/>
      <c r="L791" s="75"/>
    </row>
    <row r="792" spans="4:12" ht="15">
      <c r="D792" s="24"/>
      <c r="E792" s="45"/>
      <c r="K792" s="24"/>
      <c r="L792" s="75"/>
    </row>
    <row r="793" spans="4:12" ht="15">
      <c r="D793" s="24"/>
      <c r="E793" s="45"/>
      <c r="K793" s="24"/>
      <c r="L793" s="75"/>
    </row>
    <row r="794" spans="4:12" ht="15">
      <c r="D794" s="24"/>
      <c r="E794" s="45"/>
      <c r="K794" s="24"/>
      <c r="L794" s="75"/>
    </row>
    <row r="795" spans="4:12" ht="15">
      <c r="D795" s="24"/>
      <c r="E795" s="45"/>
      <c r="K795" s="24"/>
      <c r="L795" s="75"/>
    </row>
    <row r="796" spans="4:12" ht="15">
      <c r="D796" s="24"/>
      <c r="E796" s="45"/>
      <c r="K796" s="24"/>
      <c r="L796" s="75"/>
    </row>
    <row r="797" spans="4:12" ht="15">
      <c r="D797" s="24"/>
      <c r="E797" s="45"/>
      <c r="K797" s="24"/>
      <c r="L797" s="75"/>
    </row>
    <row r="798" spans="4:12" ht="15">
      <c r="D798" s="24"/>
      <c r="E798" s="45"/>
      <c r="K798" s="24"/>
      <c r="L798" s="75"/>
    </row>
    <row r="799" spans="4:12" ht="15">
      <c r="D799" s="24"/>
      <c r="E799" s="45"/>
      <c r="K799" s="24"/>
      <c r="L799" s="75"/>
    </row>
    <row r="800" spans="4:12" ht="15">
      <c r="D800" s="24"/>
      <c r="E800" s="45"/>
      <c r="K800" s="24"/>
      <c r="L800" s="75"/>
    </row>
    <row r="801" spans="4:12" ht="15">
      <c r="D801" s="24"/>
      <c r="E801" s="45"/>
      <c r="K801" s="24"/>
      <c r="L801" s="75"/>
    </row>
    <row r="802" spans="4:12" ht="15">
      <c r="D802" s="24"/>
      <c r="E802" s="45"/>
      <c r="K802" s="24"/>
      <c r="L802" s="75"/>
    </row>
    <row r="803" spans="4:12" ht="15">
      <c r="D803" s="24"/>
      <c r="E803" s="45"/>
      <c r="K803" s="24"/>
      <c r="L803" s="75"/>
    </row>
    <row r="804" spans="4:12" ht="15">
      <c r="D804" s="24"/>
      <c r="E804" s="45"/>
      <c r="K804" s="24"/>
      <c r="L804" s="75"/>
    </row>
    <row r="805" spans="4:12" ht="15">
      <c r="D805" s="24"/>
      <c r="E805" s="45"/>
      <c r="K805" s="24"/>
      <c r="L805" s="75"/>
    </row>
    <row r="806" spans="4:12" ht="15">
      <c r="D806" s="24"/>
      <c r="E806" s="45"/>
      <c r="K806" s="24"/>
      <c r="L806" s="75"/>
    </row>
    <row r="807" spans="4:12" ht="15">
      <c r="D807" s="24"/>
      <c r="E807" s="45"/>
      <c r="K807" s="24"/>
      <c r="L807" s="75"/>
    </row>
    <row r="808" spans="4:12" ht="15">
      <c r="D808" s="24"/>
      <c r="E808" s="45"/>
      <c r="K808" s="24"/>
      <c r="L808" s="75"/>
    </row>
    <row r="809" spans="4:12" ht="15">
      <c r="D809" s="24"/>
      <c r="E809" s="45"/>
      <c r="K809" s="24"/>
      <c r="L809" s="75"/>
    </row>
    <row r="810" spans="4:12" ht="15">
      <c r="D810" s="24"/>
      <c r="E810" s="45"/>
      <c r="K810" s="24"/>
      <c r="L810" s="75"/>
    </row>
    <row r="811" spans="4:12" ht="15">
      <c r="D811" s="24"/>
      <c r="E811" s="45"/>
      <c r="K811" s="24"/>
      <c r="L811" s="75"/>
    </row>
    <row r="812" spans="4:12" ht="15">
      <c r="D812" s="24"/>
      <c r="E812" s="45"/>
      <c r="K812" s="24"/>
      <c r="L812" s="75"/>
    </row>
    <row r="813" spans="4:12" ht="15">
      <c r="D813" s="24"/>
      <c r="E813" s="45"/>
      <c r="K813" s="24"/>
      <c r="L813" s="75"/>
    </row>
    <row r="814" spans="4:12" ht="15">
      <c r="D814" s="24"/>
      <c r="E814" s="45"/>
      <c r="K814" s="24"/>
      <c r="L814" s="75"/>
    </row>
    <row r="815" spans="4:12" ht="15">
      <c r="D815" s="24"/>
      <c r="E815" s="45"/>
      <c r="K815" s="24"/>
      <c r="L815" s="75"/>
    </row>
    <row r="816" spans="4:12" ht="15">
      <c r="D816" s="24"/>
      <c r="E816" s="45"/>
      <c r="K816" s="24"/>
      <c r="L816" s="75"/>
    </row>
    <row r="817" spans="4:12" ht="15">
      <c r="D817" s="24"/>
      <c r="E817" s="45"/>
      <c r="K817" s="24"/>
      <c r="L817" s="75"/>
    </row>
    <row r="818" spans="4:12" ht="15">
      <c r="D818" s="24"/>
      <c r="E818" s="45"/>
      <c r="K818" s="24"/>
      <c r="L818" s="75"/>
    </row>
    <row r="819" spans="4:12" ht="15">
      <c r="D819" s="24"/>
      <c r="E819" s="45"/>
      <c r="K819" s="24"/>
      <c r="L819" s="75"/>
    </row>
    <row r="820" spans="4:12" ht="15">
      <c r="D820" s="24"/>
      <c r="E820" s="45"/>
      <c r="K820" s="24"/>
      <c r="L820" s="75"/>
    </row>
    <row r="821" spans="4:12" ht="15">
      <c r="D821" s="24"/>
      <c r="E821" s="45"/>
      <c r="K821" s="24"/>
      <c r="L821" s="75"/>
    </row>
    <row r="822" spans="4:12" ht="15">
      <c r="D822" s="24"/>
      <c r="E822" s="45"/>
      <c r="K822" s="24"/>
      <c r="L822" s="75"/>
    </row>
    <row r="823" spans="4:12" ht="15">
      <c r="D823" s="24"/>
      <c r="E823" s="45"/>
      <c r="K823" s="24"/>
      <c r="L823" s="75"/>
    </row>
    <row r="824" spans="4:12" ht="15">
      <c r="D824" s="24"/>
      <c r="E824" s="45"/>
      <c r="K824" s="24"/>
      <c r="L824" s="75"/>
    </row>
    <row r="825" spans="4:12" ht="15">
      <c r="D825" s="24"/>
      <c r="E825" s="45"/>
      <c r="K825" s="24"/>
      <c r="L825" s="75"/>
    </row>
    <row r="826" spans="4:12" ht="15">
      <c r="D826" s="24"/>
      <c r="E826" s="45"/>
      <c r="K826" s="24"/>
      <c r="L826" s="75"/>
    </row>
    <row r="827" spans="4:12" ht="15">
      <c r="D827" s="24"/>
      <c r="E827" s="45"/>
      <c r="K827" s="24"/>
      <c r="L827" s="75"/>
    </row>
    <row r="828" spans="4:12" ht="15">
      <c r="D828" s="24"/>
      <c r="E828" s="45"/>
      <c r="K828" s="24"/>
      <c r="L828" s="75"/>
    </row>
    <row r="829" spans="4:12" ht="15">
      <c r="D829" s="24"/>
      <c r="E829" s="45"/>
      <c r="K829" s="24"/>
      <c r="L829" s="75"/>
    </row>
    <row r="830" spans="4:12" ht="15">
      <c r="D830" s="24"/>
      <c r="E830" s="45"/>
      <c r="K830" s="24"/>
      <c r="L830" s="75"/>
    </row>
    <row r="831" spans="4:12" ht="15">
      <c r="D831" s="24"/>
      <c r="E831" s="45"/>
      <c r="K831" s="24"/>
      <c r="L831" s="75"/>
    </row>
    <row r="832" spans="4:12" ht="15">
      <c r="D832" s="24"/>
      <c r="E832" s="45"/>
      <c r="K832" s="24"/>
      <c r="L832" s="75"/>
    </row>
    <row r="833" spans="4:12" ht="15">
      <c r="D833" s="24"/>
      <c r="E833" s="45"/>
      <c r="K833" s="24"/>
      <c r="L833" s="75"/>
    </row>
    <row r="834" spans="4:12" ht="15">
      <c r="D834" s="24"/>
      <c r="E834" s="45"/>
      <c r="K834" s="24"/>
      <c r="L834" s="75"/>
    </row>
    <row r="835" spans="4:12" ht="15">
      <c r="D835" s="24"/>
      <c r="E835" s="45"/>
      <c r="K835" s="24"/>
      <c r="L835" s="75"/>
    </row>
    <row r="836" spans="4:12" ht="15">
      <c r="D836" s="24"/>
      <c r="E836" s="45"/>
      <c r="K836" s="24"/>
      <c r="L836" s="75"/>
    </row>
    <row r="837" spans="4:12" ht="15">
      <c r="D837" s="24"/>
      <c r="E837" s="45"/>
      <c r="K837" s="24"/>
      <c r="L837" s="75"/>
    </row>
    <row r="838" spans="4:12" ht="15">
      <c r="D838" s="24"/>
      <c r="E838" s="45"/>
      <c r="K838" s="24"/>
      <c r="L838" s="75"/>
    </row>
    <row r="839" spans="4:12" ht="15">
      <c r="D839" s="24"/>
      <c r="E839" s="45"/>
      <c r="K839" s="24"/>
      <c r="L839" s="75"/>
    </row>
    <row r="840" spans="4:12" ht="15">
      <c r="D840" s="24"/>
      <c r="E840" s="45"/>
      <c r="K840" s="24"/>
      <c r="L840" s="75"/>
    </row>
    <row r="841" spans="4:12" ht="15">
      <c r="D841" s="24"/>
      <c r="E841" s="45"/>
      <c r="K841" s="24"/>
      <c r="L841" s="75"/>
    </row>
    <row r="842" spans="4:12" ht="15">
      <c r="D842" s="24"/>
      <c r="E842" s="45"/>
      <c r="K842" s="24"/>
      <c r="L842" s="75"/>
    </row>
    <row r="843" spans="4:12" ht="15">
      <c r="D843" s="24"/>
      <c r="E843" s="45"/>
      <c r="K843" s="24"/>
      <c r="L843" s="75"/>
    </row>
    <row r="844" spans="4:12" ht="15">
      <c r="D844" s="24"/>
      <c r="E844" s="45"/>
      <c r="K844" s="24"/>
      <c r="L844" s="75"/>
    </row>
    <row r="845" spans="4:12" ht="15">
      <c r="D845" s="24"/>
      <c r="E845" s="45"/>
      <c r="K845" s="24"/>
      <c r="L845" s="75"/>
    </row>
    <row r="846" spans="4:12" ht="15">
      <c r="D846" s="24"/>
      <c r="E846" s="45"/>
      <c r="K846" s="24"/>
      <c r="L846" s="75"/>
    </row>
    <row r="847" spans="4:12" ht="15">
      <c r="D847" s="24"/>
      <c r="E847" s="45"/>
      <c r="K847" s="24"/>
      <c r="L847" s="75"/>
    </row>
    <row r="848" spans="4:12" ht="15">
      <c r="D848" s="24"/>
      <c r="E848" s="45"/>
      <c r="K848" s="24"/>
      <c r="L848" s="75"/>
    </row>
    <row r="849" spans="4:12" ht="15">
      <c r="D849" s="24"/>
      <c r="E849" s="45"/>
      <c r="K849" s="24"/>
      <c r="L849" s="75"/>
    </row>
    <row r="850" spans="4:12" ht="15">
      <c r="D850" s="24"/>
      <c r="E850" s="45"/>
      <c r="K850" s="24"/>
      <c r="L850" s="75"/>
    </row>
    <row r="851" spans="4:12" ht="15">
      <c r="D851" s="24"/>
      <c r="E851" s="45"/>
      <c r="K851" s="24"/>
      <c r="L851" s="75"/>
    </row>
    <row r="852" spans="4:12" ht="15">
      <c r="D852" s="24"/>
      <c r="E852" s="45"/>
      <c r="K852" s="24"/>
      <c r="L852" s="75"/>
    </row>
    <row r="853" spans="4:12" ht="15">
      <c r="D853" s="24"/>
      <c r="E853" s="45"/>
      <c r="K853" s="24"/>
      <c r="L853" s="75"/>
    </row>
    <row r="854" spans="4:12" ht="15">
      <c r="D854" s="24"/>
      <c r="E854" s="45"/>
      <c r="K854" s="24"/>
      <c r="L854" s="75"/>
    </row>
    <row r="855" spans="4:12" ht="15">
      <c r="D855" s="24"/>
      <c r="E855" s="45"/>
      <c r="K855" s="24"/>
      <c r="L855" s="75"/>
    </row>
    <row r="856" spans="4:12" ht="15">
      <c r="D856" s="24"/>
      <c r="E856" s="45"/>
      <c r="K856" s="24"/>
      <c r="L856" s="75"/>
    </row>
    <row r="857" spans="4:12" ht="15">
      <c r="D857" s="24"/>
      <c r="E857" s="45"/>
      <c r="K857" s="24"/>
      <c r="L857" s="75"/>
    </row>
    <row r="858" spans="4:12" ht="15">
      <c r="D858" s="24"/>
      <c r="E858" s="45"/>
      <c r="K858" s="24"/>
      <c r="L858" s="75"/>
    </row>
    <row r="859" spans="4:12" ht="15">
      <c r="D859" s="24"/>
      <c r="E859" s="45"/>
      <c r="K859" s="24"/>
      <c r="L859" s="75"/>
    </row>
    <row r="860" spans="4:12" ht="15">
      <c r="D860" s="24"/>
      <c r="E860" s="45"/>
      <c r="K860" s="24"/>
      <c r="L860" s="75"/>
    </row>
    <row r="861" spans="4:12" ht="15">
      <c r="D861" s="24"/>
      <c r="E861" s="45"/>
      <c r="K861" s="24"/>
      <c r="L861" s="75"/>
    </row>
    <row r="862" spans="4:12" ht="15">
      <c r="D862" s="24"/>
      <c r="E862" s="45"/>
      <c r="K862" s="24"/>
      <c r="L862" s="75"/>
    </row>
    <row r="863" spans="4:12" ht="15">
      <c r="D863" s="24"/>
      <c r="E863" s="45"/>
      <c r="K863" s="24"/>
      <c r="L863" s="75"/>
    </row>
    <row r="864" spans="4:12" ht="15">
      <c r="D864" s="24"/>
      <c r="E864" s="45"/>
      <c r="K864" s="24"/>
      <c r="L864" s="75"/>
    </row>
    <row r="865" spans="4:12" ht="15">
      <c r="D865" s="24"/>
      <c r="E865" s="45"/>
      <c r="K865" s="24"/>
      <c r="L865" s="75"/>
    </row>
    <row r="866" spans="4:12" ht="15">
      <c r="D866" s="24"/>
      <c r="E866" s="45"/>
      <c r="K866" s="24"/>
      <c r="L866" s="75"/>
    </row>
    <row r="867" spans="4:12" ht="15">
      <c r="D867" s="24"/>
      <c r="E867" s="45"/>
      <c r="K867" s="24"/>
      <c r="L867" s="75"/>
    </row>
    <row r="868" spans="4:12" ht="15">
      <c r="D868" s="24"/>
      <c r="E868" s="45"/>
      <c r="K868" s="24"/>
      <c r="L868" s="75"/>
    </row>
    <row r="869" spans="4:12" ht="15">
      <c r="D869" s="24"/>
      <c r="E869" s="45"/>
      <c r="K869" s="24"/>
      <c r="L869" s="75"/>
    </row>
    <row r="870" spans="4:12" ht="15">
      <c r="D870" s="24"/>
      <c r="E870" s="45"/>
      <c r="K870" s="24"/>
      <c r="L870" s="75"/>
    </row>
    <row r="871" spans="4:12" ht="15">
      <c r="D871" s="24"/>
      <c r="E871" s="45"/>
      <c r="K871" s="24"/>
      <c r="L871" s="75"/>
    </row>
    <row r="872" spans="4:12" ht="15">
      <c r="D872" s="24"/>
      <c r="E872" s="45"/>
      <c r="K872" s="24"/>
      <c r="L872" s="75"/>
    </row>
    <row r="873" spans="4:12" ht="15">
      <c r="D873" s="24"/>
      <c r="E873" s="45"/>
      <c r="K873" s="24"/>
      <c r="L873" s="75"/>
    </row>
    <row r="874" spans="4:12" ht="15">
      <c r="D874" s="24"/>
      <c r="E874" s="45"/>
      <c r="K874" s="24"/>
      <c r="L874" s="75"/>
    </row>
    <row r="875" spans="4:12" ht="15">
      <c r="D875" s="24"/>
      <c r="E875" s="45"/>
      <c r="K875" s="24"/>
      <c r="L875" s="75"/>
    </row>
    <row r="876" spans="4:12" ht="15">
      <c r="D876" s="24"/>
      <c r="E876" s="45"/>
      <c r="K876" s="24"/>
      <c r="L876" s="75"/>
    </row>
    <row r="877" spans="4:12" ht="15">
      <c r="D877" s="24"/>
      <c r="E877" s="45"/>
      <c r="K877" s="24"/>
      <c r="L877" s="75"/>
    </row>
    <row r="878" spans="4:12" ht="15">
      <c r="D878" s="24"/>
      <c r="E878" s="45"/>
      <c r="K878" s="24"/>
      <c r="L878" s="75"/>
    </row>
    <row r="879" spans="4:12" ht="15">
      <c r="D879" s="24"/>
      <c r="E879" s="45"/>
      <c r="K879" s="24"/>
      <c r="L879" s="75"/>
    </row>
    <row r="880" spans="4:12" ht="15">
      <c r="D880" s="24"/>
      <c r="E880" s="45"/>
      <c r="K880" s="24"/>
      <c r="L880" s="75"/>
    </row>
    <row r="881" spans="4:12" ht="15">
      <c r="D881" s="24"/>
      <c r="E881" s="45"/>
      <c r="K881" s="24"/>
      <c r="L881" s="75"/>
    </row>
    <row r="882" spans="4:12" ht="15">
      <c r="D882" s="24"/>
      <c r="E882" s="45"/>
      <c r="K882" s="24"/>
      <c r="L882" s="75"/>
    </row>
    <row r="883" spans="4:12" ht="15">
      <c r="D883" s="24"/>
      <c r="E883" s="45"/>
      <c r="K883" s="24"/>
      <c r="L883" s="75"/>
    </row>
    <row r="884" spans="4:12" ht="15">
      <c r="D884" s="24"/>
      <c r="E884" s="45"/>
      <c r="K884" s="24"/>
      <c r="L884" s="75"/>
    </row>
    <row r="885" spans="4:12" ht="15">
      <c r="D885" s="24"/>
      <c r="E885" s="45"/>
      <c r="K885" s="24"/>
      <c r="L885" s="75"/>
    </row>
    <row r="886" spans="4:12" ht="15">
      <c r="D886" s="24"/>
      <c r="E886" s="45"/>
      <c r="K886" s="24"/>
      <c r="L886" s="75"/>
    </row>
    <row r="887" spans="4:12" ht="15">
      <c r="D887" s="24"/>
      <c r="E887" s="45"/>
      <c r="K887" s="24"/>
      <c r="L887" s="75"/>
    </row>
    <row r="888" spans="4:12" ht="15">
      <c r="D888" s="24"/>
      <c r="E888" s="45"/>
      <c r="K888" s="24"/>
      <c r="L888" s="75"/>
    </row>
    <row r="889" spans="4:12" ht="15">
      <c r="D889" s="24"/>
      <c r="E889" s="45"/>
      <c r="K889" s="24"/>
      <c r="L889" s="75"/>
    </row>
    <row r="890" spans="4:12" ht="15">
      <c r="D890" s="24"/>
      <c r="E890" s="45"/>
      <c r="K890" s="24"/>
      <c r="L890" s="75"/>
    </row>
    <row r="891" spans="4:12" ht="15">
      <c r="D891" s="24"/>
      <c r="E891" s="45"/>
      <c r="K891" s="24"/>
      <c r="L891" s="75"/>
    </row>
    <row r="892" spans="4:12" ht="15">
      <c r="D892" s="24"/>
      <c r="E892" s="45"/>
      <c r="K892" s="24"/>
      <c r="L892" s="75"/>
    </row>
    <row r="893" spans="4:12" ht="15">
      <c r="D893" s="24"/>
      <c r="E893" s="45"/>
      <c r="K893" s="24"/>
      <c r="L893" s="75"/>
    </row>
    <row r="894" spans="4:12" ht="15">
      <c r="D894" s="24"/>
      <c r="E894" s="45"/>
      <c r="K894" s="24"/>
      <c r="L894" s="75"/>
    </row>
    <row r="895" spans="4:12" ht="15">
      <c r="D895" s="24"/>
      <c r="E895" s="45"/>
      <c r="K895" s="24"/>
      <c r="L895" s="75"/>
    </row>
    <row r="896" spans="4:12" ht="15">
      <c r="D896" s="24"/>
      <c r="E896" s="45"/>
      <c r="K896" s="24"/>
      <c r="L896" s="75"/>
    </row>
    <row r="897" spans="4:12" ht="15">
      <c r="D897" s="24"/>
      <c r="E897" s="45"/>
      <c r="K897" s="24"/>
      <c r="L897" s="75"/>
    </row>
    <row r="898" spans="4:12" ht="15">
      <c r="D898" s="24"/>
      <c r="E898" s="45"/>
      <c r="K898" s="24"/>
      <c r="L898" s="75"/>
    </row>
    <row r="899" spans="4:12" ht="15">
      <c r="D899" s="24"/>
      <c r="E899" s="45"/>
      <c r="K899" s="24"/>
      <c r="L899" s="75"/>
    </row>
    <row r="900" spans="4:12" ht="15">
      <c r="D900" s="24"/>
      <c r="E900" s="45"/>
      <c r="K900" s="24"/>
      <c r="L900" s="75"/>
    </row>
    <row r="901" spans="4:12" ht="15">
      <c r="D901" s="24"/>
      <c r="E901" s="45"/>
      <c r="K901" s="24"/>
      <c r="L901" s="75"/>
    </row>
    <row r="902" spans="4:12" ht="15">
      <c r="D902" s="24"/>
      <c r="E902" s="45"/>
      <c r="K902" s="24"/>
      <c r="L902" s="75"/>
    </row>
    <row r="903" spans="4:12" ht="15">
      <c r="D903" s="24"/>
      <c r="E903" s="45"/>
      <c r="K903" s="24"/>
      <c r="L903" s="75"/>
    </row>
    <row r="904" spans="4:12" ht="15">
      <c r="D904" s="24"/>
      <c r="E904" s="45"/>
      <c r="K904" s="24"/>
      <c r="L904" s="75"/>
    </row>
    <row r="905" spans="4:12" ht="15">
      <c r="D905" s="24"/>
      <c r="E905" s="45"/>
      <c r="K905" s="24"/>
      <c r="L905" s="75"/>
    </row>
    <row r="906" spans="4:12" ht="15">
      <c r="D906" s="24"/>
      <c r="E906" s="45"/>
      <c r="K906" s="24"/>
      <c r="L906" s="75"/>
    </row>
    <row r="907" spans="4:12" ht="15">
      <c r="D907" s="24"/>
      <c r="E907" s="45"/>
      <c r="K907" s="24"/>
      <c r="L907" s="75"/>
    </row>
    <row r="908" spans="4:12" ht="15">
      <c r="D908" s="24"/>
      <c r="E908" s="45"/>
      <c r="K908" s="24"/>
      <c r="L908" s="75"/>
    </row>
    <row r="909" spans="4:12" ht="15">
      <c r="D909" s="24"/>
      <c r="E909" s="45"/>
      <c r="K909" s="24"/>
      <c r="L909" s="75"/>
    </row>
    <row r="910" spans="4:12" ht="15">
      <c r="D910" s="24"/>
      <c r="E910" s="45"/>
      <c r="K910" s="24"/>
      <c r="L910" s="75"/>
    </row>
    <row r="911" spans="4:12" ht="15">
      <c r="D911" s="24"/>
      <c r="E911" s="45"/>
      <c r="K911" s="24"/>
      <c r="L911" s="75"/>
    </row>
    <row r="912" spans="4:12" ht="15">
      <c r="D912" s="24"/>
      <c r="E912" s="45"/>
      <c r="K912" s="24"/>
      <c r="L912" s="75"/>
    </row>
    <row r="913" spans="4:12" ht="15">
      <c r="D913" s="24"/>
      <c r="E913" s="45"/>
      <c r="K913" s="24"/>
      <c r="L913" s="75"/>
    </row>
    <row r="914" spans="4:12" ht="15">
      <c r="D914" s="24"/>
      <c r="E914" s="45"/>
      <c r="K914" s="24"/>
      <c r="L914" s="75"/>
    </row>
    <row r="915" spans="4:12" ht="15">
      <c r="D915" s="24"/>
      <c r="E915" s="45"/>
      <c r="K915" s="24"/>
      <c r="L915" s="75"/>
    </row>
    <row r="916" spans="4:12" ht="15">
      <c r="D916" s="24"/>
      <c r="E916" s="45"/>
      <c r="K916" s="24"/>
      <c r="L916" s="75"/>
    </row>
    <row r="917" spans="4:12" ht="15">
      <c r="D917" s="24"/>
      <c r="E917" s="45"/>
      <c r="K917" s="24"/>
      <c r="L917" s="75"/>
    </row>
    <row r="918" spans="4:12" ht="15">
      <c r="D918" s="24"/>
      <c r="E918" s="45"/>
      <c r="K918" s="24"/>
      <c r="L918" s="75"/>
    </row>
    <row r="919" spans="4:12" ht="15">
      <c r="D919" s="24"/>
      <c r="E919" s="45"/>
      <c r="K919" s="24"/>
      <c r="L919" s="75"/>
    </row>
    <row r="920" spans="4:12" ht="15">
      <c r="D920" s="24"/>
      <c r="E920" s="45"/>
      <c r="K920" s="24"/>
      <c r="L920" s="75"/>
    </row>
    <row r="921" spans="4:12" ht="15">
      <c r="D921" s="24"/>
      <c r="E921" s="45"/>
      <c r="K921" s="24"/>
      <c r="L921" s="75"/>
    </row>
    <row r="922" spans="4:12" ht="15">
      <c r="D922" s="24"/>
      <c r="E922" s="45"/>
      <c r="K922" s="24"/>
      <c r="L922" s="75"/>
    </row>
    <row r="923" spans="4:12" ht="15">
      <c r="D923" s="24"/>
      <c r="E923" s="45"/>
      <c r="K923" s="24"/>
      <c r="L923" s="75"/>
    </row>
    <row r="924" spans="4:12" ht="15">
      <c r="D924" s="24"/>
      <c r="E924" s="45"/>
      <c r="K924" s="24"/>
      <c r="L924" s="75"/>
    </row>
    <row r="925" spans="4:12" ht="15">
      <c r="D925" s="24"/>
      <c r="E925" s="45"/>
      <c r="K925" s="24"/>
      <c r="L925" s="75"/>
    </row>
    <row r="926" spans="4:12" ht="15">
      <c r="D926" s="24"/>
      <c r="E926" s="45"/>
      <c r="K926" s="24"/>
      <c r="L926" s="75"/>
    </row>
    <row r="927" spans="4:12" ht="15">
      <c r="D927" s="24"/>
      <c r="E927" s="45"/>
      <c r="K927" s="24"/>
      <c r="L927" s="75"/>
    </row>
    <row r="928" spans="4:12" ht="15">
      <c r="D928" s="24"/>
      <c r="E928" s="45"/>
      <c r="K928" s="24"/>
      <c r="L928" s="75"/>
    </row>
    <row r="929" spans="4:12" ht="15">
      <c r="D929" s="24"/>
      <c r="E929" s="45"/>
      <c r="K929" s="24"/>
      <c r="L929" s="75"/>
    </row>
    <row r="930" spans="4:12" ht="15">
      <c r="D930" s="24"/>
      <c r="E930" s="45"/>
      <c r="K930" s="24"/>
      <c r="L930" s="75"/>
    </row>
    <row r="931" spans="4:12" ht="15">
      <c r="D931" s="24"/>
      <c r="E931" s="45"/>
      <c r="K931" s="24"/>
      <c r="L931" s="75"/>
    </row>
    <row r="932" spans="4:12" ht="15">
      <c r="D932" s="24"/>
      <c r="E932" s="45"/>
      <c r="K932" s="24"/>
      <c r="L932" s="75"/>
    </row>
    <row r="933" spans="4:12" ht="15">
      <c r="D933" s="24"/>
      <c r="E933" s="45"/>
      <c r="K933" s="24"/>
      <c r="L933" s="75"/>
    </row>
    <row r="934" spans="4:12" ht="15">
      <c r="D934" s="24"/>
      <c r="E934" s="45"/>
      <c r="K934" s="24"/>
      <c r="L934" s="75"/>
    </row>
    <row r="935" spans="4:12" ht="15">
      <c r="D935" s="24"/>
      <c r="E935" s="45"/>
      <c r="K935" s="24"/>
      <c r="L935" s="75"/>
    </row>
    <row r="936" spans="4:12" ht="15">
      <c r="D936" s="24"/>
      <c r="E936" s="45"/>
      <c r="K936" s="24"/>
      <c r="L936" s="75"/>
    </row>
    <row r="937" spans="4:12" ht="15">
      <c r="D937" s="24"/>
      <c r="E937" s="45"/>
      <c r="K937" s="24"/>
      <c r="L937" s="75"/>
    </row>
    <row r="938" spans="4:12" ht="15">
      <c r="D938" s="24"/>
      <c r="E938" s="45"/>
      <c r="K938" s="24"/>
      <c r="L938" s="75"/>
    </row>
    <row r="939" spans="4:12" ht="15">
      <c r="D939" s="24"/>
      <c r="E939" s="45"/>
      <c r="K939" s="24"/>
      <c r="L939" s="75"/>
    </row>
    <row r="940" spans="4:12" ht="15">
      <c r="D940" s="24"/>
      <c r="E940" s="45"/>
      <c r="K940" s="24"/>
      <c r="L940" s="75"/>
    </row>
    <row r="941" spans="4:12" ht="15">
      <c r="D941" s="24"/>
      <c r="E941" s="45"/>
      <c r="K941" s="24"/>
      <c r="L941" s="75"/>
    </row>
    <row r="942" spans="4:12" ht="15">
      <c r="D942" s="24"/>
      <c r="E942" s="45"/>
      <c r="K942" s="24"/>
      <c r="L942" s="75"/>
    </row>
    <row r="943" spans="4:12" ht="15">
      <c r="D943" s="24"/>
      <c r="E943" s="45"/>
      <c r="K943" s="24"/>
      <c r="L943" s="75"/>
    </row>
    <row r="944" spans="4:12" ht="15">
      <c r="D944" s="24"/>
      <c r="E944" s="45"/>
      <c r="K944" s="24"/>
      <c r="L944" s="75"/>
    </row>
    <row r="945" spans="4:12" ht="15">
      <c r="D945" s="24"/>
      <c r="E945" s="45"/>
      <c r="K945" s="24"/>
      <c r="L945" s="75"/>
    </row>
    <row r="946" spans="4:12" ht="15">
      <c r="D946" s="24"/>
      <c r="E946" s="45"/>
      <c r="K946" s="24"/>
      <c r="L946" s="75"/>
    </row>
    <row r="947" spans="4:12" ht="15">
      <c r="D947" s="24"/>
      <c r="E947" s="45"/>
      <c r="K947" s="24"/>
      <c r="L947" s="75"/>
    </row>
    <row r="948" spans="4:12" ht="15">
      <c r="D948" s="24"/>
      <c r="E948" s="45"/>
      <c r="K948" s="24"/>
      <c r="L948" s="75"/>
    </row>
    <row r="949" spans="4:12" ht="15">
      <c r="D949" s="24"/>
      <c r="E949" s="45"/>
      <c r="K949" s="24"/>
      <c r="L949" s="75"/>
    </row>
    <row r="950" spans="4:12" ht="15">
      <c r="D950" s="24"/>
      <c r="E950" s="45"/>
      <c r="K950" s="24"/>
      <c r="L950" s="75"/>
    </row>
    <row r="951" spans="4:12" ht="15">
      <c r="D951" s="24"/>
      <c r="E951" s="45"/>
      <c r="K951" s="24"/>
      <c r="L951" s="75"/>
    </row>
    <row r="952" spans="4:12" ht="15">
      <c r="D952" s="24"/>
      <c r="E952" s="45"/>
      <c r="K952" s="24"/>
      <c r="L952" s="75"/>
    </row>
    <row r="953" spans="4:12" ht="15">
      <c r="D953" s="24"/>
      <c r="E953" s="45"/>
      <c r="K953" s="24"/>
      <c r="L953" s="75"/>
    </row>
    <row r="954" spans="4:12" ht="15">
      <c r="D954" s="24"/>
      <c r="E954" s="45"/>
      <c r="K954" s="24"/>
      <c r="L954" s="75"/>
    </row>
    <row r="955" spans="4:12" ht="15">
      <c r="D955" s="24"/>
      <c r="E955" s="45"/>
      <c r="K955" s="24"/>
      <c r="L955" s="75"/>
    </row>
    <row r="956" spans="4:12" ht="15">
      <c r="D956" s="24"/>
      <c r="E956" s="45"/>
      <c r="K956" s="24"/>
      <c r="L956" s="75"/>
    </row>
    <row r="957" spans="4:12" ht="15">
      <c r="D957" s="24"/>
      <c r="E957" s="45"/>
      <c r="K957" s="24"/>
      <c r="L957" s="75"/>
    </row>
    <row r="958" spans="4:12" ht="15">
      <c r="D958" s="24"/>
      <c r="E958" s="45"/>
      <c r="K958" s="24"/>
      <c r="L958" s="75"/>
    </row>
    <row r="959" spans="4:12" ht="15">
      <c r="D959" s="24"/>
      <c r="E959" s="45"/>
      <c r="K959" s="24"/>
      <c r="L959" s="75"/>
    </row>
    <row r="960" spans="4:12" ht="15">
      <c r="D960" s="24"/>
      <c r="E960" s="45"/>
      <c r="K960" s="24"/>
      <c r="L960" s="75"/>
    </row>
    <row r="961" spans="4:12" ht="15">
      <c r="D961" s="24"/>
      <c r="E961" s="45"/>
      <c r="K961" s="24"/>
      <c r="L961" s="75"/>
    </row>
    <row r="962" spans="4:12" ht="15">
      <c r="D962" s="24"/>
      <c r="E962" s="45"/>
      <c r="K962" s="24"/>
      <c r="L962" s="75"/>
    </row>
    <row r="963" spans="4:12" ht="15">
      <c r="D963" s="24"/>
      <c r="E963" s="45"/>
      <c r="K963" s="24"/>
      <c r="L963" s="75"/>
    </row>
    <row r="964" spans="4:12" ht="15">
      <c r="D964" s="24"/>
      <c r="E964" s="45"/>
      <c r="K964" s="24"/>
      <c r="L964" s="75"/>
    </row>
    <row r="965" spans="4:12" ht="15">
      <c r="D965" s="24"/>
      <c r="E965" s="45"/>
      <c r="K965" s="24"/>
      <c r="L965" s="75"/>
    </row>
    <row r="966" spans="4:12" ht="15">
      <c r="D966" s="24"/>
      <c r="E966" s="45"/>
      <c r="K966" s="24"/>
      <c r="L966" s="75"/>
    </row>
    <row r="967" spans="4:12" ht="15">
      <c r="D967" s="24"/>
      <c r="E967" s="45"/>
      <c r="K967" s="24"/>
      <c r="L967" s="75"/>
    </row>
    <row r="968" spans="4:12" ht="15">
      <c r="D968" s="24"/>
      <c r="E968" s="45"/>
      <c r="K968" s="24"/>
      <c r="L968" s="75"/>
    </row>
    <row r="969" spans="4:12" ht="15">
      <c r="D969" s="24"/>
      <c r="E969" s="45"/>
      <c r="K969" s="24"/>
      <c r="L969" s="75"/>
    </row>
    <row r="970" spans="4:12" ht="15">
      <c r="D970" s="24"/>
      <c r="E970" s="45"/>
      <c r="K970" s="24"/>
      <c r="L970" s="75"/>
    </row>
    <row r="971" spans="4:12" ht="15">
      <c r="D971" s="24"/>
      <c r="E971" s="45"/>
      <c r="K971" s="24"/>
      <c r="L971" s="75"/>
    </row>
    <row r="972" spans="4:12" ht="15">
      <c r="D972" s="24"/>
      <c r="E972" s="45"/>
      <c r="K972" s="24"/>
      <c r="L972" s="75"/>
    </row>
    <row r="973" spans="4:12" ht="15">
      <c r="D973" s="24"/>
      <c r="E973" s="45"/>
      <c r="K973" s="24"/>
      <c r="L973" s="75"/>
    </row>
    <row r="974" spans="4:12" ht="15">
      <c r="D974" s="24"/>
      <c r="E974" s="45"/>
      <c r="K974" s="24"/>
      <c r="L974" s="75"/>
    </row>
    <row r="975" spans="4:12" ht="15">
      <c r="D975" s="24"/>
      <c r="E975" s="45"/>
      <c r="K975" s="24"/>
      <c r="L975" s="75"/>
    </row>
    <row r="976" spans="4:12" ht="15">
      <c r="D976" s="24"/>
      <c r="E976" s="45"/>
      <c r="K976" s="24"/>
      <c r="L976" s="75"/>
    </row>
    <row r="977" spans="4:12" ht="15">
      <c r="D977" s="24"/>
      <c r="E977" s="45"/>
      <c r="K977" s="24"/>
      <c r="L977" s="75"/>
    </row>
    <row r="978" spans="4:12" ht="15">
      <c r="D978" s="24"/>
      <c r="E978" s="45"/>
      <c r="K978" s="24"/>
      <c r="L978" s="75"/>
    </row>
    <row r="979" spans="4:12" ht="15">
      <c r="D979" s="24"/>
      <c r="E979" s="45"/>
      <c r="K979" s="24"/>
      <c r="L979" s="75"/>
    </row>
    <row r="980" spans="4:12" ht="15">
      <c r="D980" s="24"/>
      <c r="E980" s="45"/>
      <c r="K980" s="24"/>
      <c r="L980" s="75"/>
    </row>
    <row r="981" spans="4:12" ht="15">
      <c r="D981" s="24"/>
      <c r="E981" s="45"/>
      <c r="K981" s="24"/>
      <c r="L981" s="75"/>
    </row>
    <row r="982" spans="4:12" ht="15">
      <c r="D982" s="24"/>
      <c r="E982" s="45"/>
      <c r="K982" s="24"/>
      <c r="L982" s="75"/>
    </row>
    <row r="983" spans="4:12" ht="15">
      <c r="D983" s="24"/>
      <c r="E983" s="45"/>
      <c r="K983" s="24"/>
      <c r="L983" s="75"/>
    </row>
    <row r="984" spans="4:12" ht="15">
      <c r="D984" s="24"/>
      <c r="E984" s="45"/>
      <c r="K984" s="24"/>
      <c r="L984" s="75"/>
    </row>
    <row r="985" spans="4:12" ht="15">
      <c r="D985" s="24"/>
      <c r="E985" s="45"/>
      <c r="K985" s="24"/>
      <c r="L985" s="75"/>
    </row>
    <row r="986" spans="4:12" ht="15">
      <c r="D986" s="24"/>
      <c r="E986" s="45"/>
      <c r="K986" s="24"/>
      <c r="L986" s="75"/>
    </row>
    <row r="987" spans="4:12" ht="15">
      <c r="D987" s="24"/>
      <c r="E987" s="45"/>
      <c r="K987" s="24"/>
      <c r="L987" s="75"/>
    </row>
    <row r="988" spans="4:12" ht="15">
      <c r="D988" s="24"/>
      <c r="E988" s="45"/>
      <c r="K988" s="24"/>
      <c r="L988" s="75"/>
    </row>
    <row r="989" spans="4:12" ht="15">
      <c r="D989" s="24"/>
      <c r="E989" s="45"/>
      <c r="K989" s="24"/>
      <c r="L989" s="75"/>
    </row>
    <row r="990" spans="4:12" ht="15">
      <c r="D990" s="24"/>
      <c r="E990" s="45"/>
      <c r="K990" s="24"/>
      <c r="L990" s="75"/>
    </row>
    <row r="991" spans="4:12" ht="15">
      <c r="D991" s="24"/>
      <c r="E991" s="45"/>
      <c r="K991" s="24"/>
      <c r="L991" s="75"/>
    </row>
    <row r="992" spans="4:12" ht="15">
      <c r="D992" s="24"/>
      <c r="E992" s="45"/>
      <c r="K992" s="24"/>
      <c r="L992" s="75"/>
    </row>
    <row r="993" spans="4:12" ht="15">
      <c r="D993" s="24"/>
      <c r="E993" s="45"/>
      <c r="K993" s="24"/>
      <c r="L993" s="75"/>
    </row>
    <row r="994" spans="4:12" ht="15">
      <c r="D994" s="24"/>
      <c r="E994" s="45"/>
      <c r="K994" s="24"/>
      <c r="L994" s="75"/>
    </row>
    <row r="995" spans="4:12" ht="15">
      <c r="D995" s="24"/>
      <c r="E995" s="45"/>
      <c r="K995" s="24"/>
      <c r="L995" s="75"/>
    </row>
    <row r="996" spans="4:12" ht="15">
      <c r="D996" s="24"/>
      <c r="E996" s="45"/>
      <c r="K996" s="24"/>
      <c r="L996" s="75"/>
    </row>
    <row r="997" spans="4:12" ht="15">
      <c r="D997" s="24"/>
      <c r="E997" s="45"/>
      <c r="K997" s="24"/>
      <c r="L997" s="75"/>
    </row>
    <row r="998" spans="4:12" ht="15">
      <c r="D998" s="24"/>
      <c r="E998" s="45"/>
      <c r="K998" s="24"/>
      <c r="L998" s="75"/>
    </row>
    <row r="999" spans="4:12" ht="15">
      <c r="D999" s="24"/>
      <c r="E999" s="45"/>
      <c r="K999" s="24"/>
      <c r="L999" s="7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of all data 13-16</vt:lpstr>
      <vt:lpstr>All data 13-16</vt:lpstr>
      <vt:lpstr>13-14</vt:lpstr>
      <vt:lpstr>14-15</vt:lpstr>
      <vt:lpstr>15-16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Yeung ROSANNA Chui Lan</dc:creator>
  <cp:lastModifiedBy>Clyeung Yeung</cp:lastModifiedBy>
  <dcterms:created xsi:type="dcterms:W3CDTF">2016-03-06T15:23:59Z</dcterms:created>
  <dcterms:modified xsi:type="dcterms:W3CDTF">2016-03-10T04:14:20Z</dcterms:modified>
</cp:coreProperties>
</file>